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imotokento/Desktop/"/>
    </mc:Choice>
  </mc:AlternateContent>
  <xr:revisionPtr revIDLastSave="0" documentId="13_ncr:1_{E51142E2-5F21-1C47-B899-B419D3351BDF}" xr6:coauthVersionLast="47" xr6:coauthVersionMax="47" xr10:uidLastSave="{00000000-0000-0000-0000-000000000000}"/>
  <bookViews>
    <workbookView xWindow="0" yWindow="500" windowWidth="28300" windowHeight="15800" activeTab="1" xr2:uid="{FC35DFEA-99A0-42D5-9B54-5598F62076FE}"/>
  </bookViews>
  <sheets>
    <sheet name="資金繰り表ひな形" sheetId="3" r:id="rId1"/>
    <sheet name="サンプル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9" i="3"/>
  <c r="AD30" i="3"/>
  <c r="AC30" i="3"/>
  <c r="AD29" i="3"/>
  <c r="AC29" i="3"/>
  <c r="N24" i="3"/>
  <c r="M24" i="3"/>
  <c r="J24" i="3"/>
  <c r="I24" i="3"/>
  <c r="F24" i="3"/>
  <c r="E24" i="3"/>
  <c r="AB23" i="3"/>
  <c r="AA23" i="3"/>
  <c r="Z23" i="3"/>
  <c r="Z24" i="3" s="1"/>
  <c r="Y23" i="3"/>
  <c r="Y24" i="3" s="1"/>
  <c r="X23" i="3"/>
  <c r="W23" i="3"/>
  <c r="V23" i="3"/>
  <c r="V24" i="3" s="1"/>
  <c r="U23" i="3"/>
  <c r="U24" i="3" s="1"/>
  <c r="T23" i="3"/>
  <c r="S23" i="3"/>
  <c r="R23" i="3"/>
  <c r="R24" i="3" s="1"/>
  <c r="Q23" i="3"/>
  <c r="Q24" i="3" s="1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D22" i="3"/>
  <c r="AC22" i="3"/>
  <c r="AD21" i="3"/>
  <c r="AC21" i="3"/>
  <c r="AB20" i="3"/>
  <c r="AB24" i="3" s="1"/>
  <c r="AA20" i="3"/>
  <c r="AA24" i="3" s="1"/>
  <c r="Z20" i="3"/>
  <c r="Y20" i="3"/>
  <c r="X20" i="3"/>
  <c r="X24" i="3" s="1"/>
  <c r="W20" i="3"/>
  <c r="W24" i="3" s="1"/>
  <c r="V20" i="3"/>
  <c r="U20" i="3"/>
  <c r="T20" i="3"/>
  <c r="T24" i="3" s="1"/>
  <c r="S20" i="3"/>
  <c r="S24" i="3" s="1"/>
  <c r="R20" i="3"/>
  <c r="Q20" i="3"/>
  <c r="P20" i="3"/>
  <c r="P24" i="3" s="1"/>
  <c r="O20" i="3"/>
  <c r="O24" i="3" s="1"/>
  <c r="N20" i="3"/>
  <c r="M20" i="3"/>
  <c r="L20" i="3"/>
  <c r="L24" i="3" s="1"/>
  <c r="K20" i="3"/>
  <c r="K24" i="3" s="1"/>
  <c r="J20" i="3"/>
  <c r="I20" i="3"/>
  <c r="H20" i="3"/>
  <c r="H24" i="3" s="1"/>
  <c r="G20" i="3"/>
  <c r="G24" i="3" s="1"/>
  <c r="F20" i="3"/>
  <c r="E20" i="3"/>
  <c r="D20" i="3"/>
  <c r="D24" i="3" s="1"/>
  <c r="AD19" i="3"/>
  <c r="AC19" i="3"/>
  <c r="AD18" i="3"/>
  <c r="AC18" i="3"/>
  <c r="AD15" i="3"/>
  <c r="AC15" i="3"/>
  <c r="AD14" i="3"/>
  <c r="AC14" i="3"/>
  <c r="AD13" i="3"/>
  <c r="AC13" i="3"/>
  <c r="AD12" i="3"/>
  <c r="AC12" i="3"/>
  <c r="AD11" i="3"/>
  <c r="AC11" i="3"/>
  <c r="AB10" i="3"/>
  <c r="AB16" i="3" s="1"/>
  <c r="AA10" i="3"/>
  <c r="AA16" i="3" s="1"/>
  <c r="Z10" i="3"/>
  <c r="Z16" i="3" s="1"/>
  <c r="Y10" i="3"/>
  <c r="Y16" i="3" s="1"/>
  <c r="X10" i="3"/>
  <c r="X16" i="3" s="1"/>
  <c r="W10" i="3"/>
  <c r="W16" i="3" s="1"/>
  <c r="V10" i="3"/>
  <c r="V16" i="3" s="1"/>
  <c r="U10" i="3"/>
  <c r="U16" i="3" s="1"/>
  <c r="T10" i="3"/>
  <c r="T16" i="3" s="1"/>
  <c r="S10" i="3"/>
  <c r="S16" i="3" s="1"/>
  <c r="R10" i="3"/>
  <c r="R16" i="3" s="1"/>
  <c r="Q10" i="3"/>
  <c r="Q16" i="3" s="1"/>
  <c r="P10" i="3"/>
  <c r="P16" i="3" s="1"/>
  <c r="O10" i="3"/>
  <c r="O16" i="3" s="1"/>
  <c r="N10" i="3"/>
  <c r="N16" i="3" s="1"/>
  <c r="M10" i="3"/>
  <c r="M16" i="3" s="1"/>
  <c r="L10" i="3"/>
  <c r="L16" i="3" s="1"/>
  <c r="K10" i="3"/>
  <c r="K16" i="3" s="1"/>
  <c r="J10" i="3"/>
  <c r="J16" i="3" s="1"/>
  <c r="I10" i="3"/>
  <c r="I16" i="3" s="1"/>
  <c r="H10" i="3"/>
  <c r="H16" i="3" s="1"/>
  <c r="G10" i="3"/>
  <c r="G16" i="3" s="1"/>
  <c r="F10" i="3"/>
  <c r="E10" i="3"/>
  <c r="AC10" i="3" s="1"/>
  <c r="AB9" i="3"/>
  <c r="AB17" i="3" s="1"/>
  <c r="AB25" i="3" s="1"/>
  <c r="P9" i="3"/>
  <c r="AD8" i="3"/>
  <c r="AC8" i="3"/>
  <c r="AD7" i="3"/>
  <c r="AC7" i="3"/>
  <c r="AD6" i="3"/>
  <c r="AC6" i="3"/>
  <c r="AB5" i="3"/>
  <c r="AA5" i="3"/>
  <c r="AA9" i="3" s="1"/>
  <c r="AA17" i="3" s="1"/>
  <c r="Z5" i="3"/>
  <c r="Z9" i="3" s="1"/>
  <c r="Z17" i="3" s="1"/>
  <c r="Y5" i="3"/>
  <c r="Y9" i="3" s="1"/>
  <c r="X5" i="3"/>
  <c r="X9" i="3" s="1"/>
  <c r="W5" i="3"/>
  <c r="W9" i="3" s="1"/>
  <c r="W17" i="3" s="1"/>
  <c r="V5" i="3"/>
  <c r="V9" i="3" s="1"/>
  <c r="V17" i="3" s="1"/>
  <c r="U5" i="3"/>
  <c r="U9" i="3" s="1"/>
  <c r="T5" i="3"/>
  <c r="T9" i="3" s="1"/>
  <c r="S5" i="3"/>
  <c r="S9" i="3" s="1"/>
  <c r="S17" i="3" s="1"/>
  <c r="R5" i="3"/>
  <c r="R9" i="3" s="1"/>
  <c r="R17" i="3" s="1"/>
  <c r="Q5" i="3"/>
  <c r="Q9" i="3" s="1"/>
  <c r="P5" i="3"/>
  <c r="O5" i="3"/>
  <c r="O9" i="3" s="1"/>
  <c r="O17" i="3" s="1"/>
  <c r="N5" i="3"/>
  <c r="N9" i="3" s="1"/>
  <c r="N17" i="3" s="1"/>
  <c r="N25" i="3" s="1"/>
  <c r="M5" i="3"/>
  <c r="M9" i="3" s="1"/>
  <c r="L5" i="3"/>
  <c r="L9" i="3" s="1"/>
  <c r="L17" i="3" s="1"/>
  <c r="L25" i="3" s="1"/>
  <c r="K5" i="3"/>
  <c r="K9" i="3" s="1"/>
  <c r="K17" i="3" s="1"/>
  <c r="K25" i="3" s="1"/>
  <c r="J5" i="3"/>
  <c r="J9" i="3" s="1"/>
  <c r="J17" i="3" s="1"/>
  <c r="J25" i="3" s="1"/>
  <c r="I5" i="3"/>
  <c r="I9" i="3" s="1"/>
  <c r="H5" i="3"/>
  <c r="H9" i="3" s="1"/>
  <c r="G5" i="3"/>
  <c r="G9" i="3" s="1"/>
  <c r="G17" i="3" s="1"/>
  <c r="G25" i="3" s="1"/>
  <c r="F5" i="3"/>
  <c r="F9" i="3" s="1"/>
  <c r="E5" i="3"/>
  <c r="AC5" i="3" s="1"/>
  <c r="AD4" i="3"/>
  <c r="AC4" i="3"/>
  <c r="AB5" i="1"/>
  <c r="AB9" i="1" s="1"/>
  <c r="AB10" i="1"/>
  <c r="Z5" i="1"/>
  <c r="Z9" i="1"/>
  <c r="Z10" i="1"/>
  <c r="X5" i="1"/>
  <c r="X9" i="1" s="1"/>
  <c r="X10" i="1"/>
  <c r="V5" i="1"/>
  <c r="V9" i="1" s="1"/>
  <c r="V10" i="1"/>
  <c r="T5" i="1"/>
  <c r="T9" i="1" s="1"/>
  <c r="T10" i="1"/>
  <c r="R5" i="1"/>
  <c r="R9" i="1"/>
  <c r="R10" i="1"/>
  <c r="R16" i="1" s="1"/>
  <c r="R17" i="1" s="1"/>
  <c r="P5" i="1"/>
  <c r="P9" i="1" s="1"/>
  <c r="P17" i="1" s="1"/>
  <c r="P10" i="1"/>
  <c r="N5" i="1"/>
  <c r="N9" i="1"/>
  <c r="N10" i="1"/>
  <c r="L5" i="1"/>
  <c r="L9" i="1" s="1"/>
  <c r="L10" i="1"/>
  <c r="L16" i="1" s="1"/>
  <c r="J5" i="1"/>
  <c r="J9" i="1" s="1"/>
  <c r="J10" i="1"/>
  <c r="J16" i="1" s="1"/>
  <c r="H5" i="1"/>
  <c r="H9" i="1" s="1"/>
  <c r="H10" i="1"/>
  <c r="F10" i="1"/>
  <c r="F16" i="1" s="1"/>
  <c r="F5" i="1"/>
  <c r="O24" i="1"/>
  <c r="AB20" i="1"/>
  <c r="AB23" i="1"/>
  <c r="Z20" i="1"/>
  <c r="Z23" i="1"/>
  <c r="Z24" i="1"/>
  <c r="X20" i="1"/>
  <c r="X23" i="1"/>
  <c r="X24" i="1"/>
  <c r="V20" i="1"/>
  <c r="V23" i="1"/>
  <c r="T20" i="1"/>
  <c r="T23" i="1"/>
  <c r="T24" i="1" s="1"/>
  <c r="R20" i="1"/>
  <c r="R23" i="1"/>
  <c r="P20" i="1"/>
  <c r="P23" i="1"/>
  <c r="N20" i="1"/>
  <c r="N24" i="1" s="1"/>
  <c r="N23" i="1"/>
  <c r="L20" i="1"/>
  <c r="L23" i="1"/>
  <c r="L24" i="1"/>
  <c r="J20" i="1"/>
  <c r="J23" i="1"/>
  <c r="J24" i="1"/>
  <c r="H20" i="1"/>
  <c r="H23" i="1"/>
  <c r="H24" i="1"/>
  <c r="F20" i="1"/>
  <c r="F24" i="1" s="1"/>
  <c r="F23" i="1"/>
  <c r="P16" i="1"/>
  <c r="N16" i="1"/>
  <c r="N17" i="1" s="1"/>
  <c r="H16" i="1"/>
  <c r="T16" i="1"/>
  <c r="V16" i="1"/>
  <c r="X16" i="1"/>
  <c r="Z16" i="1"/>
  <c r="Z17" i="1" s="1"/>
  <c r="Z25" i="1" s="1"/>
  <c r="AB16" i="1"/>
  <c r="F9" i="1"/>
  <c r="E9" i="1"/>
  <c r="AC9" i="1" s="1"/>
  <c r="AC24" i="1"/>
  <c r="AD22" i="1"/>
  <c r="AD21" i="1"/>
  <c r="AD19" i="1"/>
  <c r="AD18" i="1"/>
  <c r="AD13" i="1"/>
  <c r="AD29" i="1"/>
  <c r="AD4" i="1"/>
  <c r="AD6" i="1"/>
  <c r="AD7" i="1"/>
  <c r="AD8" i="1"/>
  <c r="AD11" i="1"/>
  <c r="AD12" i="1"/>
  <c r="AD14" i="1"/>
  <c r="AD15" i="1"/>
  <c r="AD30" i="1"/>
  <c r="D9" i="1"/>
  <c r="AC30" i="1"/>
  <c r="AC29" i="1"/>
  <c r="AC18" i="1"/>
  <c r="AC19" i="1"/>
  <c r="AC20" i="1"/>
  <c r="AC21" i="1"/>
  <c r="AC22" i="1"/>
  <c r="AC23" i="1"/>
  <c r="AC16" i="1"/>
  <c r="AC14" i="1"/>
  <c r="AC13" i="1"/>
  <c r="AC15" i="1"/>
  <c r="AC10" i="1"/>
  <c r="AC11" i="1"/>
  <c r="AC12" i="1"/>
  <c r="AC6" i="1"/>
  <c r="AC7" i="1"/>
  <c r="AC8" i="1"/>
  <c r="AC5" i="1"/>
  <c r="AA10" i="1"/>
  <c r="AA16" i="1" s="1"/>
  <c r="Y10" i="1"/>
  <c r="Y16" i="1" s="1"/>
  <c r="W10" i="1"/>
  <c r="W16" i="1" s="1"/>
  <c r="U10" i="1"/>
  <c r="U16" i="1" s="1"/>
  <c r="S10" i="1"/>
  <c r="S16" i="1" s="1"/>
  <c r="Q10" i="1"/>
  <c r="Q16" i="1" s="1"/>
  <c r="O10" i="1"/>
  <c r="O16" i="1" s="1"/>
  <c r="M10" i="1"/>
  <c r="M16" i="1" s="1"/>
  <c r="K10" i="1"/>
  <c r="I10" i="1"/>
  <c r="I16" i="1" s="1"/>
  <c r="G10" i="1"/>
  <c r="G16" i="1" s="1"/>
  <c r="E10" i="1"/>
  <c r="E16" i="1" s="1"/>
  <c r="AC4" i="1"/>
  <c r="AA23" i="1"/>
  <c r="Y23" i="1"/>
  <c r="W23" i="1"/>
  <c r="U23" i="1"/>
  <c r="S23" i="1"/>
  <c r="Q23" i="1"/>
  <c r="O23" i="1"/>
  <c r="M23" i="1"/>
  <c r="K23" i="1"/>
  <c r="I23" i="1"/>
  <c r="G23" i="1"/>
  <c r="E23" i="1"/>
  <c r="AA20" i="1"/>
  <c r="AA24" i="1" s="1"/>
  <c r="Y20" i="1"/>
  <c r="Y24" i="1" s="1"/>
  <c r="W20" i="1"/>
  <c r="W24" i="1" s="1"/>
  <c r="U20" i="1"/>
  <c r="U24" i="1" s="1"/>
  <c r="S20" i="1"/>
  <c r="S24" i="1" s="1"/>
  <c r="Q20" i="1"/>
  <c r="Q24" i="1" s="1"/>
  <c r="O20" i="1"/>
  <c r="M20" i="1"/>
  <c r="M24" i="1" s="1"/>
  <c r="K20" i="1"/>
  <c r="K24" i="1" s="1"/>
  <c r="I20" i="1"/>
  <c r="I24" i="1" s="1"/>
  <c r="G20" i="1"/>
  <c r="G24" i="1" s="1"/>
  <c r="E20" i="1"/>
  <c r="E24" i="1" s="1"/>
  <c r="D20" i="1"/>
  <c r="AA5" i="1"/>
  <c r="AA9" i="1" s="1"/>
  <c r="Y5" i="1"/>
  <c r="Y9" i="1" s="1"/>
  <c r="W5" i="1"/>
  <c r="W9" i="1" s="1"/>
  <c r="U5" i="1"/>
  <c r="U9" i="1" s="1"/>
  <c r="S5" i="1"/>
  <c r="S9" i="1" s="1"/>
  <c r="Q5" i="1"/>
  <c r="Q9" i="1" s="1"/>
  <c r="O5" i="1"/>
  <c r="O9" i="1" s="1"/>
  <c r="M5" i="1"/>
  <c r="M9" i="1" s="1"/>
  <c r="K5" i="1"/>
  <c r="K9" i="1" s="1"/>
  <c r="I5" i="1"/>
  <c r="I9" i="1" s="1"/>
  <c r="G5" i="1"/>
  <c r="G9" i="1" s="1"/>
  <c r="E5" i="1"/>
  <c r="K16" i="1"/>
  <c r="D23" i="1"/>
  <c r="D16" i="1"/>
  <c r="R25" i="3" l="1"/>
  <c r="Z25" i="3"/>
  <c r="O25" i="3"/>
  <c r="S25" i="3"/>
  <c r="W25" i="3"/>
  <c r="AA25" i="3"/>
  <c r="AD23" i="3"/>
  <c r="V25" i="3"/>
  <c r="D17" i="3"/>
  <c r="AD10" i="3"/>
  <c r="I17" i="3"/>
  <c r="I25" i="3" s="1"/>
  <c r="Q17" i="3"/>
  <c r="Q25" i="3" s="1"/>
  <c r="Y17" i="3"/>
  <c r="Y25" i="3" s="1"/>
  <c r="M17" i="3"/>
  <c r="M25" i="3" s="1"/>
  <c r="U17" i="3"/>
  <c r="U25" i="3" s="1"/>
  <c r="E16" i="3"/>
  <c r="AC16" i="3" s="1"/>
  <c r="AD9" i="3"/>
  <c r="P17" i="3"/>
  <c r="P25" i="3" s="1"/>
  <c r="D25" i="3"/>
  <c r="T17" i="3"/>
  <c r="T25" i="3" s="1"/>
  <c r="AD24" i="3"/>
  <c r="AC24" i="3"/>
  <c r="H17" i="3"/>
  <c r="H25" i="3" s="1"/>
  <c r="X17" i="3"/>
  <c r="X25" i="3" s="1"/>
  <c r="AD5" i="3"/>
  <c r="E9" i="3"/>
  <c r="F16" i="3"/>
  <c r="AD16" i="3" s="1"/>
  <c r="AC23" i="3"/>
  <c r="AC20" i="3"/>
  <c r="AD20" i="3"/>
  <c r="L17" i="1"/>
  <c r="L25" i="1" s="1"/>
  <c r="AB17" i="1"/>
  <c r="X17" i="1"/>
  <c r="X25" i="1" s="1"/>
  <c r="V17" i="1"/>
  <c r="T17" i="1"/>
  <c r="T25" i="1"/>
  <c r="AD5" i="1"/>
  <c r="AD10" i="1"/>
  <c r="N25" i="1"/>
  <c r="J17" i="1"/>
  <c r="J25" i="1" s="1"/>
  <c r="H17" i="1"/>
  <c r="H25" i="1" s="1"/>
  <c r="F17" i="1"/>
  <c r="F25" i="1" s="1"/>
  <c r="AB24" i="1"/>
  <c r="AB25" i="1" s="1"/>
  <c r="V24" i="1"/>
  <c r="R24" i="1"/>
  <c r="R25" i="1" s="1"/>
  <c r="P24" i="1"/>
  <c r="P25" i="1" s="1"/>
  <c r="AD23" i="1"/>
  <c r="AD20" i="1"/>
  <c r="AD16" i="1"/>
  <c r="AD9" i="1"/>
  <c r="D17" i="1"/>
  <c r="E17" i="1"/>
  <c r="D24" i="1"/>
  <c r="M17" i="1"/>
  <c r="M25" i="1" s="1"/>
  <c r="U17" i="1"/>
  <c r="U25" i="1" s="1"/>
  <c r="K17" i="1"/>
  <c r="K25" i="1" s="1"/>
  <c r="S17" i="1"/>
  <c r="S25" i="1" s="1"/>
  <c r="AA17" i="1"/>
  <c r="AA25" i="1" s="1"/>
  <c r="G17" i="1"/>
  <c r="G25" i="1" s="1"/>
  <c r="O17" i="1"/>
  <c r="O25" i="1" s="1"/>
  <c r="W17" i="1"/>
  <c r="W25" i="1" s="1"/>
  <c r="I17" i="1"/>
  <c r="I25" i="1" s="1"/>
  <c r="Q17" i="1"/>
  <c r="Q25" i="1" s="1"/>
  <c r="Y17" i="1"/>
  <c r="Y25" i="1" s="1"/>
  <c r="F17" i="3" l="1"/>
  <c r="E17" i="3"/>
  <c r="AC9" i="3"/>
  <c r="D26" i="3"/>
  <c r="V25" i="1"/>
  <c r="AD17" i="1"/>
  <c r="AD24" i="1"/>
  <c r="AC17" i="1"/>
  <c r="D25" i="1"/>
  <c r="AD25" i="1" s="1"/>
  <c r="E25" i="1"/>
  <c r="E25" i="3" l="1"/>
  <c r="AC25" i="3" s="1"/>
  <c r="AC17" i="3"/>
  <c r="F26" i="3"/>
  <c r="H26" i="3" s="1"/>
  <c r="J26" i="3" s="1"/>
  <c r="L26" i="3" s="1"/>
  <c r="N26" i="3" s="1"/>
  <c r="P26" i="3" s="1"/>
  <c r="R26" i="3" s="1"/>
  <c r="T26" i="3" s="1"/>
  <c r="V26" i="3" s="1"/>
  <c r="X26" i="3" s="1"/>
  <c r="Z26" i="3" s="1"/>
  <c r="AB26" i="3" s="1"/>
  <c r="AD26" i="3" s="1"/>
  <c r="E26" i="3"/>
  <c r="G26" i="3" s="1"/>
  <c r="I26" i="3" s="1"/>
  <c r="K26" i="3" s="1"/>
  <c r="M26" i="3" s="1"/>
  <c r="O26" i="3" s="1"/>
  <c r="Q26" i="3" s="1"/>
  <c r="S26" i="3" s="1"/>
  <c r="U26" i="3" s="1"/>
  <c r="W26" i="3" s="1"/>
  <c r="Y26" i="3" s="1"/>
  <c r="AA26" i="3" s="1"/>
  <c r="AC26" i="3" s="1"/>
  <c r="F25" i="3"/>
  <c r="AD25" i="3" s="1"/>
  <c r="AD17" i="3"/>
  <c r="D26" i="1"/>
  <c r="AC25" i="1"/>
  <c r="F26" i="1" l="1"/>
  <c r="H26" i="1" s="1"/>
  <c r="E26" i="1"/>
  <c r="G26" i="1" s="1"/>
  <c r="I26" i="1" s="1"/>
  <c r="K26" i="1" s="1"/>
  <c r="M26" i="1" s="1"/>
  <c r="O26" i="1" s="1"/>
  <c r="Q26" i="1" s="1"/>
  <c r="S26" i="1" s="1"/>
  <c r="U26" i="1" s="1"/>
  <c r="W26" i="1" s="1"/>
  <c r="Y26" i="1" s="1"/>
  <c r="AA26" i="1" s="1"/>
  <c r="AC26" i="1" s="1"/>
  <c r="J26" i="1" l="1"/>
  <c r="L26" i="1" s="1"/>
  <c r="N26" i="1" s="1"/>
  <c r="P26" i="1" s="1"/>
  <c r="R26" i="1" s="1"/>
  <c r="T26" i="1" s="1"/>
  <c r="V26" i="1" s="1"/>
  <c r="X26" i="1" s="1"/>
  <c r="Z26" i="1" s="1"/>
  <c r="AB26" i="1" s="1"/>
  <c r="AD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fabrica</author>
  </authors>
  <commentList>
    <comment ref="D3" authorId="0" shapeId="0" xr:uid="{EF343DA9-A9DD-4DF4-82E2-64DA395443E6}">
      <text>
        <r>
          <rPr>
            <b/>
            <sz val="9"/>
            <color rgb="FF000000"/>
            <rFont val="MS P ゴシック"/>
            <charset val="128"/>
          </rPr>
          <t>ガイド</t>
        </r>
        <r>
          <rPr>
            <b/>
            <sz val="9"/>
            <color rgb="FF000000"/>
            <rFont val="MS P ゴシック"/>
            <charset val="128"/>
          </rPr>
          <t>:</t>
        </r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開業資金、開業前に発生した入金・出金等を入力してください</t>
        </r>
      </text>
    </comment>
    <comment ref="E3" authorId="0" shapeId="0" xr:uid="{65C107B1-1008-4501-A9C4-2B2BA5C23C23}">
      <text>
        <r>
          <rPr>
            <b/>
            <sz val="9"/>
            <color rgb="FF000000"/>
            <rFont val="MS P ゴシック"/>
            <charset val="128"/>
          </rPr>
          <t>ガイド</t>
        </r>
        <r>
          <rPr>
            <b/>
            <sz val="9"/>
            <color rgb="FF000000"/>
            <rFont val="MS P ゴシック"/>
            <charset val="128"/>
          </rPr>
          <t>:</t>
        </r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今年度の収支見込を入力してください</t>
        </r>
      </text>
    </comment>
    <comment ref="F3" authorId="0" shapeId="0" xr:uid="{0048DD1D-4286-4DCD-95CE-0FE025BA4D3B}">
      <text>
        <r>
          <rPr>
            <b/>
            <sz val="9"/>
            <color rgb="FF000000"/>
            <rFont val="MS P ゴシック"/>
            <charset val="128"/>
          </rPr>
          <t>ガイド</t>
        </r>
        <r>
          <rPr>
            <b/>
            <sz val="9"/>
            <color rgb="FF000000"/>
            <rFont val="MS P ゴシック"/>
            <charset val="128"/>
          </rPr>
          <t xml:space="preserve">:
</t>
        </r>
        <r>
          <rPr>
            <b/>
            <sz val="9"/>
            <color rgb="FF000000"/>
            <rFont val="MS P ゴシック"/>
            <charset val="128"/>
          </rPr>
          <t>毎月の収支実績を入力してください。</t>
        </r>
      </text>
    </comment>
  </commentList>
</comments>
</file>

<file path=xl/sharedStrings.xml><?xml version="1.0" encoding="utf-8"?>
<sst xmlns="http://schemas.openxmlformats.org/spreadsheetml/2006/main" count="122" uniqueCount="58">
  <si>
    <t>社員、パート　給与</t>
    <rPh sb="0" eb="2">
      <t>シャイン</t>
    </rPh>
    <rPh sb="7" eb="9">
      <t>キュウヨ</t>
    </rPh>
    <phoneticPr fontId="1"/>
  </si>
  <si>
    <t>入金</t>
    <rPh sb="0" eb="2">
      <t>ニュウキン</t>
    </rPh>
    <phoneticPr fontId="1"/>
  </si>
  <si>
    <t>出金</t>
    <rPh sb="0" eb="2">
      <t>シュッキンニュウシュツ</t>
    </rPh>
    <phoneticPr fontId="1"/>
  </si>
  <si>
    <t>開業（前）</t>
    <rPh sb="0" eb="2">
      <t>カイギョウ</t>
    </rPh>
    <rPh sb="3" eb="4">
      <t>マエ</t>
    </rPh>
    <phoneticPr fontId="1"/>
  </si>
  <si>
    <t>入･出</t>
    <rPh sb="0" eb="1">
      <t>ニュウ</t>
    </rPh>
    <rPh sb="2" eb="3">
      <t>デ</t>
    </rPh>
    <phoneticPr fontId="1"/>
  </si>
  <si>
    <t>項目</t>
    <rPh sb="0" eb="2">
      <t>コウモク</t>
    </rPh>
    <phoneticPr fontId="1"/>
  </si>
  <si>
    <t>運営費用（家賃、水光熱費　他）</t>
    <rPh sb="0" eb="2">
      <t>ウンエイ</t>
    </rPh>
    <rPh sb="2" eb="4">
      <t>ヒヨウ</t>
    </rPh>
    <phoneticPr fontId="1"/>
  </si>
  <si>
    <t>その他　出金</t>
    <rPh sb="2" eb="3">
      <t>タ</t>
    </rPh>
    <rPh sb="4" eb="6">
      <t>シュッキン</t>
    </rPh>
    <phoneticPr fontId="1"/>
  </si>
  <si>
    <t>その他　入金</t>
    <rPh sb="2" eb="3">
      <t>タ</t>
    </rPh>
    <rPh sb="4" eb="6">
      <t>ニュウキン</t>
    </rPh>
    <phoneticPr fontId="1"/>
  </si>
  <si>
    <t>①入金　計</t>
    <rPh sb="1" eb="3">
      <t>ニュウキン</t>
    </rPh>
    <rPh sb="4" eb="5">
      <t>ケイ</t>
    </rPh>
    <phoneticPr fontId="1"/>
  </si>
  <si>
    <t>②出金　計</t>
    <rPh sb="1" eb="3">
      <t>シュッキン</t>
    </rPh>
    <rPh sb="4" eb="5">
      <t>ケイ</t>
    </rPh>
    <phoneticPr fontId="1"/>
  </si>
  <si>
    <t>運転･設備資金</t>
    <rPh sb="0" eb="2">
      <t>ウンテン</t>
    </rPh>
    <rPh sb="3" eb="5">
      <t>セツビ</t>
    </rPh>
    <rPh sb="5" eb="7">
      <t>シキン</t>
    </rPh>
    <phoneticPr fontId="1"/>
  </si>
  <si>
    <t>③入金　計</t>
    <rPh sb="1" eb="3">
      <t>ニュウキン</t>
    </rPh>
    <rPh sb="4" eb="5">
      <t>ケイ</t>
    </rPh>
    <phoneticPr fontId="1"/>
  </si>
  <si>
    <t>④出金　計</t>
    <rPh sb="1" eb="3">
      <t>シュッキン</t>
    </rPh>
    <rPh sb="4" eb="5">
      <t>ケイ</t>
    </rPh>
    <phoneticPr fontId="1"/>
  </si>
  <si>
    <t>店舗開業（修繕）費用</t>
    <rPh sb="0" eb="2">
      <t>テンポ</t>
    </rPh>
    <rPh sb="2" eb="4">
      <t>カイギョウ</t>
    </rPh>
    <rPh sb="5" eb="7">
      <t>シュウゼン</t>
    </rPh>
    <rPh sb="8" eb="10">
      <t>ヒヨウ</t>
    </rPh>
    <phoneticPr fontId="1"/>
  </si>
  <si>
    <t>銀行借入　</t>
    <rPh sb="0" eb="2">
      <t>ギンコウ</t>
    </rPh>
    <rPh sb="2" eb="4">
      <t>カリイレ</t>
    </rPh>
    <phoneticPr fontId="1"/>
  </si>
  <si>
    <t>銀行関係</t>
    <rPh sb="0" eb="2">
      <t>ギンコウ</t>
    </rPh>
    <rPh sb="2" eb="4">
      <t>カンケイ</t>
    </rPh>
    <phoneticPr fontId="1"/>
  </si>
  <si>
    <t>B：①－②運転･設備資金の収支</t>
    <rPh sb="5" eb="7">
      <t>ウンテン</t>
    </rPh>
    <rPh sb="8" eb="10">
      <t>セツビ</t>
    </rPh>
    <rPh sb="10" eb="12">
      <t>シキン</t>
    </rPh>
    <rPh sb="13" eb="15">
      <t>シュウシ</t>
    </rPh>
    <phoneticPr fontId="1"/>
  </si>
  <si>
    <t>C：③－④銀行関係の収支</t>
    <rPh sb="5" eb="7">
      <t>ギンコウ</t>
    </rPh>
    <rPh sb="7" eb="9">
      <t>カンケイ</t>
    </rPh>
    <rPh sb="10" eb="12">
      <t>シュウシ</t>
    </rPh>
    <phoneticPr fontId="1"/>
  </si>
  <si>
    <t>E：翌月への繰越（前月E+当月D）</t>
    <rPh sb="2" eb="4">
      <t>ヨクゲツ</t>
    </rPh>
    <rPh sb="6" eb="8">
      <t>クリコシ</t>
    </rPh>
    <rPh sb="9" eb="11">
      <t>ゼンゲツ</t>
    </rPh>
    <rPh sb="13" eb="15">
      <t>トウゲツ</t>
    </rPh>
    <phoneticPr fontId="1"/>
  </si>
  <si>
    <t>開業1年度　資金繰りサンプル</t>
    <rPh sb="0" eb="2">
      <t>カイギョウ</t>
    </rPh>
    <rPh sb="3" eb="5">
      <t>ネンド</t>
    </rPh>
    <rPh sb="6" eb="9">
      <t>シキング</t>
    </rPh>
    <phoneticPr fontId="1"/>
  </si>
  <si>
    <t>（単位万円）</t>
    <rPh sb="1" eb="3">
      <t>タンイ</t>
    </rPh>
    <rPh sb="3" eb="5">
      <t>マンエン</t>
    </rPh>
    <phoneticPr fontId="1"/>
  </si>
  <si>
    <t>銀行返済（利息含め）　</t>
    <rPh sb="0" eb="2">
      <t>ギンコウ</t>
    </rPh>
    <rPh sb="2" eb="4">
      <t>ヘンサイ</t>
    </rPh>
    <rPh sb="5" eb="7">
      <t>リソク</t>
    </rPh>
    <rPh sb="7" eb="8">
      <t>フク</t>
    </rPh>
    <phoneticPr fontId="1"/>
  </si>
  <si>
    <t>見込</t>
    <rPh sb="0" eb="2">
      <t>ミコミ</t>
    </rPh>
    <phoneticPr fontId="1"/>
  </si>
  <si>
    <t>仕入見込（台数）</t>
    <rPh sb="0" eb="2">
      <t>シイレ</t>
    </rPh>
    <rPh sb="2" eb="4">
      <t>ミコミ</t>
    </rPh>
    <rPh sb="5" eb="7">
      <t>ダイスウ</t>
    </rPh>
    <phoneticPr fontId="1"/>
  </si>
  <si>
    <t>販売代金（販売単価＠50×販売台数）</t>
    <rPh sb="0" eb="2">
      <t>ハンバイ</t>
    </rPh>
    <rPh sb="2" eb="4">
      <t>ダイキン</t>
    </rPh>
    <phoneticPr fontId="1"/>
  </si>
  <si>
    <t>-</t>
    <phoneticPr fontId="1"/>
  </si>
  <si>
    <t>販売見込（台数）</t>
    <rPh sb="0" eb="2">
      <t>ハンバイ</t>
    </rPh>
    <rPh sb="2" eb="4">
      <t>ミコミ</t>
    </rPh>
    <rPh sb="5" eb="7">
      <t>ダイスウ</t>
    </rPh>
    <phoneticPr fontId="1"/>
  </si>
  <si>
    <t>仕入代金（仕入単価＠40×仕入台数）</t>
    <rPh sb="0" eb="4">
      <t>シイレダイキン</t>
    </rPh>
    <phoneticPr fontId="1"/>
  </si>
  <si>
    <t>Ａ：自己開業資金</t>
    <rPh sb="2" eb="4">
      <t>ジコ</t>
    </rPh>
    <rPh sb="4" eb="6">
      <t>カイギョウ</t>
    </rPh>
    <rPh sb="6" eb="8">
      <t>シキン</t>
    </rPh>
    <phoneticPr fontId="1"/>
  </si>
  <si>
    <t>販売、仕入の計画は以下を想定しています。</t>
    <rPh sb="0" eb="2">
      <t>ハンバイ</t>
    </rPh>
    <rPh sb="3" eb="5">
      <t>シイレ</t>
    </rPh>
    <rPh sb="6" eb="8">
      <t>ケイカク</t>
    </rPh>
    <rPh sb="9" eb="11">
      <t>イカ</t>
    </rPh>
    <rPh sb="12" eb="14">
      <t>ソウテイ</t>
    </rPh>
    <phoneticPr fontId="1"/>
  </si>
  <si>
    <t>D：当月差引残高　　　A+B+C）</t>
    <rPh sb="2" eb="4">
      <t>トウゲツ</t>
    </rPh>
    <rPh sb="4" eb="6">
      <t>サシヒキ</t>
    </rPh>
    <rPh sb="6" eb="8">
      <t>ザンダカ</t>
    </rPh>
    <phoneticPr fontId="1"/>
  </si>
  <si>
    <t>年度合計
見込</t>
    <rPh sb="0" eb="2">
      <t>ネンド</t>
    </rPh>
    <rPh sb="2" eb="4">
      <t>ゴウケイ</t>
    </rPh>
    <rPh sb="5" eb="7">
      <t>ミコ</t>
    </rPh>
    <phoneticPr fontId="1"/>
  </si>
  <si>
    <t>年度合計
実績</t>
    <rPh sb="0" eb="2">
      <t>ネンド</t>
    </rPh>
    <rPh sb="2" eb="4">
      <t>ゴウケイ</t>
    </rPh>
    <rPh sb="5" eb="7">
      <t xml:space="preserve">ジッセキ </t>
    </rPh>
    <phoneticPr fontId="1"/>
  </si>
  <si>
    <t>XX年4月見込</t>
    <rPh sb="2" eb="3">
      <t>ネン</t>
    </rPh>
    <rPh sb="4" eb="5">
      <t>ガツ</t>
    </rPh>
    <rPh sb="5" eb="7">
      <t>ミコミ</t>
    </rPh>
    <phoneticPr fontId="1"/>
  </si>
  <si>
    <t>XX年4月実績</t>
    <rPh sb="2" eb="3">
      <t>ネン</t>
    </rPh>
    <rPh sb="4" eb="5">
      <t>ガツ</t>
    </rPh>
    <rPh sb="5" eb="7">
      <t>ジッセキ</t>
    </rPh>
    <phoneticPr fontId="1"/>
  </si>
  <si>
    <t>XX年5月見込</t>
    <rPh sb="2" eb="3">
      <t>ネン</t>
    </rPh>
    <rPh sb="4" eb="5">
      <t>ガツ</t>
    </rPh>
    <rPh sb="5" eb="7">
      <t>ミコミ</t>
    </rPh>
    <phoneticPr fontId="1"/>
  </si>
  <si>
    <t>XX年5月実績</t>
    <rPh sb="2" eb="3">
      <t>ネン</t>
    </rPh>
    <rPh sb="4" eb="5">
      <t>ガツ</t>
    </rPh>
    <rPh sb="5" eb="7">
      <t>ジッセキ</t>
    </rPh>
    <phoneticPr fontId="1"/>
  </si>
  <si>
    <t>XX年6月見込</t>
    <rPh sb="2" eb="3">
      <t>ネン</t>
    </rPh>
    <rPh sb="4" eb="5">
      <t>ガツ</t>
    </rPh>
    <rPh sb="5" eb="7">
      <t>ミコミ</t>
    </rPh>
    <phoneticPr fontId="1"/>
  </si>
  <si>
    <t>XX年6月実績</t>
    <rPh sb="2" eb="3">
      <t>ネン</t>
    </rPh>
    <rPh sb="4" eb="5">
      <t>ガツ</t>
    </rPh>
    <rPh sb="5" eb="7">
      <t>ジッセキ</t>
    </rPh>
    <phoneticPr fontId="1"/>
  </si>
  <si>
    <t>XX年7月見込</t>
    <rPh sb="2" eb="3">
      <t>ネン</t>
    </rPh>
    <rPh sb="4" eb="5">
      <t>ガツ</t>
    </rPh>
    <rPh sb="5" eb="7">
      <t>ミコミ</t>
    </rPh>
    <phoneticPr fontId="1"/>
  </si>
  <si>
    <t>XX年7月実績</t>
    <rPh sb="2" eb="3">
      <t>ネン</t>
    </rPh>
    <rPh sb="4" eb="5">
      <t>ガツ</t>
    </rPh>
    <rPh sb="5" eb="7">
      <t>ジッセキ</t>
    </rPh>
    <phoneticPr fontId="1"/>
  </si>
  <si>
    <t>XX年8月見込</t>
    <rPh sb="2" eb="3">
      <t>ネン</t>
    </rPh>
    <rPh sb="4" eb="5">
      <t>ガツ</t>
    </rPh>
    <rPh sb="5" eb="7">
      <t>ミコミ</t>
    </rPh>
    <phoneticPr fontId="1"/>
  </si>
  <si>
    <t>XX年8月実績</t>
    <rPh sb="2" eb="3">
      <t>ネン</t>
    </rPh>
    <rPh sb="4" eb="5">
      <t>ガツ</t>
    </rPh>
    <rPh sb="5" eb="7">
      <t>ジッセキ</t>
    </rPh>
    <phoneticPr fontId="1"/>
  </si>
  <si>
    <t>XX年9月見込</t>
    <rPh sb="2" eb="3">
      <t>ネン</t>
    </rPh>
    <rPh sb="4" eb="5">
      <t>ガツ</t>
    </rPh>
    <rPh sb="5" eb="7">
      <t>ミコミ</t>
    </rPh>
    <phoneticPr fontId="1"/>
  </si>
  <si>
    <t>XX年9月実績</t>
    <rPh sb="2" eb="3">
      <t>ネン</t>
    </rPh>
    <rPh sb="4" eb="5">
      <t>ガツ</t>
    </rPh>
    <rPh sb="5" eb="7">
      <t>ジッセキ</t>
    </rPh>
    <phoneticPr fontId="1"/>
  </si>
  <si>
    <t>XX年10月見込</t>
    <rPh sb="2" eb="3">
      <t>ネン</t>
    </rPh>
    <rPh sb="5" eb="6">
      <t>ガツ</t>
    </rPh>
    <rPh sb="6" eb="8">
      <t>ミコミ</t>
    </rPh>
    <phoneticPr fontId="1"/>
  </si>
  <si>
    <t>XX年10月実績</t>
    <rPh sb="2" eb="3">
      <t>ネン</t>
    </rPh>
    <rPh sb="5" eb="6">
      <t>ガツ</t>
    </rPh>
    <rPh sb="6" eb="8">
      <t>ジッセキ</t>
    </rPh>
    <phoneticPr fontId="1"/>
  </si>
  <si>
    <t>XX年11月見込</t>
    <rPh sb="2" eb="3">
      <t>ネン</t>
    </rPh>
    <rPh sb="5" eb="6">
      <t>ガツ</t>
    </rPh>
    <rPh sb="6" eb="8">
      <t>ミコミ</t>
    </rPh>
    <phoneticPr fontId="1"/>
  </si>
  <si>
    <t>XX年11月実績</t>
    <rPh sb="2" eb="3">
      <t>ネン</t>
    </rPh>
    <rPh sb="5" eb="6">
      <t>ガツ</t>
    </rPh>
    <rPh sb="6" eb="8">
      <t>ジッセキ</t>
    </rPh>
    <phoneticPr fontId="1"/>
  </si>
  <si>
    <t>XX年12月見込</t>
    <rPh sb="2" eb="3">
      <t>ネン</t>
    </rPh>
    <rPh sb="5" eb="6">
      <t>ガツ</t>
    </rPh>
    <rPh sb="6" eb="8">
      <t>ミコミ</t>
    </rPh>
    <phoneticPr fontId="1"/>
  </si>
  <si>
    <t>XX年12月実績</t>
    <rPh sb="2" eb="3">
      <t>ネン</t>
    </rPh>
    <rPh sb="5" eb="6">
      <t>ガツ</t>
    </rPh>
    <rPh sb="6" eb="8">
      <t>ジッセキ</t>
    </rPh>
    <phoneticPr fontId="1"/>
  </si>
  <si>
    <t>XX年1月見込</t>
    <rPh sb="2" eb="3">
      <t>ネン</t>
    </rPh>
    <rPh sb="4" eb="5">
      <t>ガツ</t>
    </rPh>
    <rPh sb="5" eb="7">
      <t>ミコミ</t>
    </rPh>
    <phoneticPr fontId="1"/>
  </si>
  <si>
    <t>XX年1月実績</t>
    <rPh sb="2" eb="3">
      <t>ネン</t>
    </rPh>
    <rPh sb="4" eb="5">
      <t>ガツ</t>
    </rPh>
    <rPh sb="5" eb="7">
      <t>ジッセキ</t>
    </rPh>
    <phoneticPr fontId="1"/>
  </si>
  <si>
    <t>XX年2月見込</t>
    <rPh sb="2" eb="3">
      <t>ネン</t>
    </rPh>
    <rPh sb="4" eb="5">
      <t>ガツ</t>
    </rPh>
    <rPh sb="5" eb="7">
      <t>ミコミ</t>
    </rPh>
    <phoneticPr fontId="1"/>
  </si>
  <si>
    <t>XX年2月実績</t>
    <rPh sb="2" eb="3">
      <t>ネン</t>
    </rPh>
    <rPh sb="4" eb="5">
      <t>ガツ</t>
    </rPh>
    <rPh sb="5" eb="7">
      <t>ジッセキ</t>
    </rPh>
    <phoneticPr fontId="1"/>
  </si>
  <si>
    <t>XX年3月見込</t>
    <rPh sb="2" eb="3">
      <t>ネン</t>
    </rPh>
    <rPh sb="4" eb="5">
      <t>ガツ</t>
    </rPh>
    <rPh sb="5" eb="7">
      <t>ミコミ</t>
    </rPh>
    <phoneticPr fontId="1"/>
  </si>
  <si>
    <t>XX年3月実績</t>
    <rPh sb="2" eb="3">
      <t>ネン</t>
    </rPh>
    <rPh sb="4" eb="5">
      <t>ガツ</t>
    </rPh>
    <rPh sb="5" eb="7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</si>
</sst>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台&quot;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vertical="top" textRotation="255"/>
    </xf>
    <xf numFmtId="0" fontId="0" fillId="2" borderId="7" xfId="0" applyFill="1" applyBorder="1">
      <alignment vertical="center"/>
    </xf>
    <xf numFmtId="0" fontId="0" fillId="3" borderId="7" xfId="0" applyFill="1" applyBorder="1">
      <alignment vertical="center"/>
    </xf>
    <xf numFmtId="0" fontId="0" fillId="4" borderId="7" xfId="0" applyFill="1" applyBorder="1">
      <alignment vertical="center"/>
    </xf>
    <xf numFmtId="0" fontId="4" fillId="0" borderId="0" xfId="0" applyFont="1">
      <alignment vertical="center"/>
    </xf>
    <xf numFmtId="38" fontId="0" fillId="2" borderId="7" xfId="1" applyFont="1" applyFill="1" applyBorder="1">
      <alignment vertical="center"/>
    </xf>
    <xf numFmtId="38" fontId="0" fillId="0" borderId="0" xfId="1" applyFont="1">
      <alignment vertical="center"/>
    </xf>
    <xf numFmtId="38" fontId="0" fillId="4" borderId="7" xfId="1" applyFont="1" applyFill="1" applyBorder="1">
      <alignment vertical="center"/>
    </xf>
    <xf numFmtId="38" fontId="0" fillId="3" borderId="7" xfId="1" applyFont="1" applyFill="1" applyBorder="1">
      <alignment vertical="center"/>
    </xf>
    <xf numFmtId="38" fontId="0" fillId="0" borderId="7" xfId="1" applyFont="1" applyBorder="1">
      <alignment vertical="center"/>
    </xf>
    <xf numFmtId="38" fontId="0" fillId="5" borderId="7" xfId="1" applyFont="1" applyFill="1" applyBorder="1" applyAlignment="1">
      <alignment horizontal="right" vertical="center"/>
    </xf>
    <xf numFmtId="176" fontId="0" fillId="5" borderId="7" xfId="1" applyNumberFormat="1" applyFont="1" applyFill="1" applyBorder="1">
      <alignment vertical="center"/>
    </xf>
    <xf numFmtId="0" fontId="0" fillId="4" borderId="9" xfId="0" applyFill="1" applyBorder="1">
      <alignment vertical="center"/>
    </xf>
    <xf numFmtId="38" fontId="0" fillId="4" borderId="9" xfId="1" applyFont="1" applyFill="1" applyBorder="1">
      <alignment vertical="center"/>
    </xf>
    <xf numFmtId="0" fontId="0" fillId="4" borderId="12" xfId="0" applyFill="1" applyBorder="1">
      <alignment vertical="center"/>
    </xf>
    <xf numFmtId="38" fontId="0" fillId="4" borderId="12" xfId="1" applyFont="1" applyFill="1" applyBorder="1">
      <alignment vertical="center"/>
    </xf>
    <xf numFmtId="0" fontId="0" fillId="4" borderId="11" xfId="0" applyFill="1" applyBorder="1">
      <alignment vertical="center"/>
    </xf>
    <xf numFmtId="38" fontId="0" fillId="4" borderId="11" xfId="1" applyFont="1" applyFill="1" applyBorder="1">
      <alignment vertical="center"/>
    </xf>
    <xf numFmtId="0" fontId="0" fillId="3" borderId="9" xfId="0" applyFill="1" applyBorder="1">
      <alignment vertical="center"/>
    </xf>
    <xf numFmtId="38" fontId="0" fillId="3" borderId="9" xfId="1" applyFont="1" applyFill="1" applyBorder="1">
      <alignment vertical="center"/>
    </xf>
    <xf numFmtId="0" fontId="0" fillId="3" borderId="8" xfId="0" applyFill="1" applyBorder="1">
      <alignment vertical="center"/>
    </xf>
    <xf numFmtId="38" fontId="0" fillId="3" borderId="8" xfId="1" applyFont="1" applyFill="1" applyBorder="1">
      <alignment vertical="center"/>
    </xf>
    <xf numFmtId="0" fontId="0" fillId="3" borderId="11" xfId="0" applyFill="1" applyBorder="1">
      <alignment vertical="center"/>
    </xf>
    <xf numFmtId="38" fontId="0" fillId="3" borderId="11" xfId="1" applyFont="1" applyFill="1" applyBorder="1">
      <alignment vertical="center"/>
    </xf>
    <xf numFmtId="0" fontId="0" fillId="3" borderId="13" xfId="0" applyFill="1" applyBorder="1">
      <alignment vertical="center"/>
    </xf>
    <xf numFmtId="38" fontId="0" fillId="3" borderId="13" xfId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5" borderId="9" xfId="0" applyFill="1" applyBorder="1" applyAlignment="1">
      <alignment horizontal="center" vertical="center" textRotation="255"/>
    </xf>
    <xf numFmtId="0" fontId="0" fillId="5" borderId="8" xfId="0" applyFill="1" applyBorder="1" applyAlignment="1">
      <alignment horizontal="center" vertical="center" textRotation="255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textRotation="255"/>
    </xf>
    <xf numFmtId="0" fontId="0" fillId="4" borderId="2" xfId="0" applyFill="1" applyBorder="1" applyAlignment="1">
      <alignment horizontal="center" vertical="center" textRotation="255"/>
    </xf>
    <xf numFmtId="0" fontId="0" fillId="4" borderId="3" xfId="0" applyFill="1" applyBorder="1" applyAlignment="1">
      <alignment horizontal="center" vertical="center" textRotation="255"/>
    </xf>
    <xf numFmtId="0" fontId="0" fillId="4" borderId="7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AFC5D-6C4A-401A-B529-FC07AC72DA05}">
  <dimension ref="A1:AD3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D3" sqref="AD3"/>
    </sheetView>
  </sheetViews>
  <sheetFormatPr baseColWidth="10" defaultColWidth="8.83203125" defaultRowHeight="18"/>
  <cols>
    <col min="1" max="1" width="4.1640625" customWidth="1"/>
    <col min="2" max="2" width="3.83203125" customWidth="1"/>
    <col min="3" max="3" width="33.33203125" customWidth="1"/>
    <col min="4" max="29" width="9.6640625" customWidth="1"/>
  </cols>
  <sheetData>
    <row r="1" spans="1:30" ht="29.25" customHeight="1">
      <c r="M1" s="8" t="s">
        <v>20</v>
      </c>
      <c r="N1" s="8"/>
    </row>
    <row r="2" spans="1:30" ht="15" customHeight="1">
      <c r="B2" s="32"/>
      <c r="AC2" s="1"/>
      <c r="AD2" s="1" t="s">
        <v>21</v>
      </c>
    </row>
    <row r="3" spans="1:30" s="2" customFormat="1" ht="48" customHeight="1">
      <c r="A3" s="3"/>
      <c r="B3" s="4" t="s">
        <v>4</v>
      </c>
      <c r="C3" s="3" t="s">
        <v>5</v>
      </c>
      <c r="D3" s="3" t="s">
        <v>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  <c r="Z3" s="3" t="s">
        <v>55</v>
      </c>
      <c r="AA3" s="3" t="s">
        <v>56</v>
      </c>
      <c r="AB3" s="3" t="s">
        <v>57</v>
      </c>
      <c r="AC3" s="3" t="s">
        <v>32</v>
      </c>
      <c r="AD3" s="3" t="s">
        <v>32</v>
      </c>
    </row>
    <row r="4" spans="1:30">
      <c r="A4" s="5"/>
      <c r="B4" s="41" t="s">
        <v>29</v>
      </c>
      <c r="C4" s="4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>
        <f>SUM(D4:AA4)</f>
        <v>0</v>
      </c>
      <c r="AD4" s="9">
        <f>SUM(E4:AB4)</f>
        <v>0</v>
      </c>
    </row>
    <row r="5" spans="1:30" ht="18.75" customHeight="1">
      <c r="A5" s="43" t="s">
        <v>11</v>
      </c>
      <c r="B5" s="46" t="s">
        <v>1</v>
      </c>
      <c r="C5" s="16" t="s">
        <v>25</v>
      </c>
      <c r="D5" s="17"/>
      <c r="E5" s="17">
        <f>50*E29</f>
        <v>0</v>
      </c>
      <c r="F5" s="17">
        <f>50*F29</f>
        <v>0</v>
      </c>
      <c r="G5" s="17">
        <f t="shared" ref="G5:AB5" si="0">50*G29</f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17">
        <f t="shared" si="0"/>
        <v>0</v>
      </c>
      <c r="AA5" s="17">
        <f t="shared" si="0"/>
        <v>0</v>
      </c>
      <c r="AB5" s="17">
        <f t="shared" si="0"/>
        <v>0</v>
      </c>
      <c r="AC5" s="17">
        <f>E5+G5+I5+K5+M5+O5+Q5+S5+U5+W5+Y5+AA5</f>
        <v>0</v>
      </c>
      <c r="AD5" s="17">
        <f>F5+H5+J5+L5+N5+P5+R5+T5+V5+X5+Z5+AB5</f>
        <v>0</v>
      </c>
    </row>
    <row r="6" spans="1:30">
      <c r="A6" s="44"/>
      <c r="B6" s="46"/>
      <c r="C6" s="18" t="s">
        <v>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7">
        <f t="shared" ref="AC6:AD15" si="1">E6+G6+I6+K6+M6+O6+Q6+S6+U6+W6+Y6+AA6</f>
        <v>0</v>
      </c>
      <c r="AD6" s="17">
        <f t="shared" si="1"/>
        <v>0</v>
      </c>
    </row>
    <row r="7" spans="1:30">
      <c r="A7" s="44"/>
      <c r="B7" s="46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7">
        <f t="shared" si="1"/>
        <v>0</v>
      </c>
      <c r="AD7" s="17">
        <f t="shared" si="1"/>
        <v>0</v>
      </c>
    </row>
    <row r="8" spans="1:30">
      <c r="A8" s="44"/>
      <c r="B8" s="46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7">
        <f t="shared" si="1"/>
        <v>0</v>
      </c>
      <c r="AD8" s="17">
        <f t="shared" si="1"/>
        <v>0</v>
      </c>
    </row>
    <row r="9" spans="1:30">
      <c r="A9" s="44"/>
      <c r="B9" s="46"/>
      <c r="C9" s="7" t="s">
        <v>9</v>
      </c>
      <c r="D9" s="11">
        <f>SUM(D5:D8)</f>
        <v>0</v>
      </c>
      <c r="E9" s="11">
        <f>SUM(E5:E8)</f>
        <v>0</v>
      </c>
      <c r="F9" s="11">
        <f>SUM(F5:F8)</f>
        <v>0</v>
      </c>
      <c r="G9" s="11">
        <f t="shared" ref="G9:AB9" si="2">SUM(G5:G8)</f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si="2"/>
        <v>0</v>
      </c>
      <c r="O9" s="11">
        <f t="shared" si="2"/>
        <v>0</v>
      </c>
      <c r="P9" s="11">
        <f t="shared" si="2"/>
        <v>0</v>
      </c>
      <c r="Q9" s="11">
        <f t="shared" si="2"/>
        <v>0</v>
      </c>
      <c r="R9" s="11">
        <f t="shared" si="2"/>
        <v>0</v>
      </c>
      <c r="S9" s="11">
        <f t="shared" si="2"/>
        <v>0</v>
      </c>
      <c r="T9" s="11">
        <f t="shared" si="2"/>
        <v>0</v>
      </c>
      <c r="U9" s="11">
        <f t="shared" si="2"/>
        <v>0</v>
      </c>
      <c r="V9" s="11">
        <f t="shared" si="2"/>
        <v>0</v>
      </c>
      <c r="W9" s="11">
        <f t="shared" si="2"/>
        <v>0</v>
      </c>
      <c r="X9" s="11">
        <f t="shared" si="2"/>
        <v>0</v>
      </c>
      <c r="Y9" s="11">
        <f t="shared" si="2"/>
        <v>0</v>
      </c>
      <c r="Z9" s="11">
        <f t="shared" si="2"/>
        <v>0</v>
      </c>
      <c r="AA9" s="11">
        <f t="shared" si="2"/>
        <v>0</v>
      </c>
      <c r="AB9" s="11">
        <f t="shared" si="2"/>
        <v>0</v>
      </c>
      <c r="AC9" s="17">
        <f t="shared" si="1"/>
        <v>0</v>
      </c>
      <c r="AD9" s="17">
        <f t="shared" si="1"/>
        <v>0</v>
      </c>
    </row>
    <row r="10" spans="1:30" ht="18.75" customHeight="1">
      <c r="A10" s="44"/>
      <c r="B10" s="47" t="s">
        <v>2</v>
      </c>
      <c r="C10" s="16" t="s">
        <v>28</v>
      </c>
      <c r="D10" s="17"/>
      <c r="E10" s="17">
        <f>40*E30</f>
        <v>0</v>
      </c>
      <c r="F10" s="17">
        <f>40*F30</f>
        <v>0</v>
      </c>
      <c r="G10" s="17">
        <f t="shared" ref="G10:AB10" si="3">40*G30</f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  <c r="Q10" s="17">
        <f t="shared" si="3"/>
        <v>0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  <c r="W10" s="17">
        <f t="shared" si="3"/>
        <v>0</v>
      </c>
      <c r="X10" s="17">
        <f t="shared" si="3"/>
        <v>0</v>
      </c>
      <c r="Y10" s="17">
        <f t="shared" si="3"/>
        <v>0</v>
      </c>
      <c r="Z10" s="17">
        <f t="shared" si="3"/>
        <v>0</v>
      </c>
      <c r="AA10" s="17">
        <f t="shared" si="3"/>
        <v>0</v>
      </c>
      <c r="AB10" s="17">
        <f t="shared" si="3"/>
        <v>0</v>
      </c>
      <c r="AC10" s="17">
        <f t="shared" si="1"/>
        <v>0</v>
      </c>
      <c r="AD10" s="17">
        <f t="shared" si="1"/>
        <v>0</v>
      </c>
    </row>
    <row r="11" spans="1:30">
      <c r="A11" s="44"/>
      <c r="B11" s="48"/>
      <c r="C11" s="18" t="s">
        <v>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7">
        <f t="shared" si="1"/>
        <v>0</v>
      </c>
      <c r="AD11" s="17">
        <f t="shared" si="1"/>
        <v>0</v>
      </c>
    </row>
    <row r="12" spans="1:30">
      <c r="A12" s="44"/>
      <c r="B12" s="48"/>
      <c r="C12" s="18" t="s">
        <v>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7">
        <f t="shared" si="1"/>
        <v>0</v>
      </c>
      <c r="AD12" s="17">
        <f t="shared" si="1"/>
        <v>0</v>
      </c>
    </row>
    <row r="13" spans="1:30">
      <c r="A13" s="44"/>
      <c r="B13" s="48"/>
      <c r="C13" s="18" t="s">
        <v>14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7">
        <f>D13+E13+G13+I13+K13+M13+O13+Q13+S13+U13+W13+Y13+AA13</f>
        <v>0</v>
      </c>
      <c r="AD13" s="17">
        <f>D13+F13+H13+J13+L13+N13+P13+R13+T13+V13+X13+Z13+AB13</f>
        <v>0</v>
      </c>
    </row>
    <row r="14" spans="1:30">
      <c r="A14" s="44"/>
      <c r="B14" s="48"/>
      <c r="C14" s="18" t="s">
        <v>7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7">
        <f>E14+G14+I14+K14+M14+O14+Q14+S14+U14+W14+Y14+AA14</f>
        <v>0</v>
      </c>
      <c r="AD14" s="17">
        <f>F14+H14+J14+L14+N14+P14+R14+T14+V14+X14+Z14+AB14</f>
        <v>0</v>
      </c>
    </row>
    <row r="15" spans="1:30">
      <c r="A15" s="44"/>
      <c r="B15" s="48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7">
        <f t="shared" si="1"/>
        <v>0</v>
      </c>
      <c r="AD15" s="17">
        <f t="shared" si="1"/>
        <v>0</v>
      </c>
    </row>
    <row r="16" spans="1:30">
      <c r="A16" s="44"/>
      <c r="B16" s="49"/>
      <c r="C16" s="7" t="s">
        <v>10</v>
      </c>
      <c r="D16" s="11">
        <f>SUM(D10:D15)</f>
        <v>0</v>
      </c>
      <c r="E16" s="11">
        <f t="shared" ref="E16:AB16" si="4">SUM(E10:E15)</f>
        <v>0</v>
      </c>
      <c r="F16" s="11">
        <f t="shared" si="4"/>
        <v>0</v>
      </c>
      <c r="G16" s="11">
        <f t="shared" si="4"/>
        <v>0</v>
      </c>
      <c r="H16" s="11">
        <f t="shared" si="4"/>
        <v>0</v>
      </c>
      <c r="I16" s="11">
        <f t="shared" si="4"/>
        <v>0</v>
      </c>
      <c r="J16" s="11">
        <f t="shared" si="4"/>
        <v>0</v>
      </c>
      <c r="K16" s="11">
        <f t="shared" si="4"/>
        <v>0</v>
      </c>
      <c r="L16" s="11">
        <f t="shared" si="4"/>
        <v>0</v>
      </c>
      <c r="M16" s="11">
        <f t="shared" si="4"/>
        <v>0</v>
      </c>
      <c r="N16" s="11">
        <f t="shared" si="4"/>
        <v>0</v>
      </c>
      <c r="O16" s="11">
        <f t="shared" si="4"/>
        <v>0</v>
      </c>
      <c r="P16" s="11">
        <f t="shared" si="4"/>
        <v>0</v>
      </c>
      <c r="Q16" s="11">
        <f t="shared" si="4"/>
        <v>0</v>
      </c>
      <c r="R16" s="11">
        <f t="shared" si="4"/>
        <v>0</v>
      </c>
      <c r="S16" s="11">
        <f t="shared" si="4"/>
        <v>0</v>
      </c>
      <c r="T16" s="11">
        <f t="shared" si="4"/>
        <v>0</v>
      </c>
      <c r="U16" s="11">
        <f t="shared" si="4"/>
        <v>0</v>
      </c>
      <c r="V16" s="11">
        <f t="shared" si="4"/>
        <v>0</v>
      </c>
      <c r="W16" s="11">
        <f t="shared" si="4"/>
        <v>0</v>
      </c>
      <c r="X16" s="11">
        <f t="shared" si="4"/>
        <v>0</v>
      </c>
      <c r="Y16" s="11">
        <f t="shared" si="4"/>
        <v>0</v>
      </c>
      <c r="Z16" s="11">
        <f t="shared" si="4"/>
        <v>0</v>
      </c>
      <c r="AA16" s="11">
        <f t="shared" si="4"/>
        <v>0</v>
      </c>
      <c r="AB16" s="11">
        <f t="shared" si="4"/>
        <v>0</v>
      </c>
      <c r="AC16" s="17">
        <f>D16+E16+G16+I16+K16+M16+O16+Q16+S16+U16+W16+Y16+AA16</f>
        <v>0</v>
      </c>
      <c r="AD16" s="17">
        <f t="shared" ref="AD16:AD25" si="5">D16+F16+H16+J16+L16+N16+P16+R16+T16+V16+X16+Z16+AB16</f>
        <v>0</v>
      </c>
    </row>
    <row r="17" spans="1:30">
      <c r="A17" s="45"/>
      <c r="B17" s="50" t="s">
        <v>17</v>
      </c>
      <c r="C17" s="51"/>
      <c r="D17" s="11">
        <f>D9-D16</f>
        <v>0</v>
      </c>
      <c r="E17" s="11">
        <f>E9-E16</f>
        <v>0</v>
      </c>
      <c r="F17" s="11">
        <f>F9-F16</f>
        <v>0</v>
      </c>
      <c r="G17" s="11">
        <f t="shared" ref="G17:AB17" si="6">G9-G16</f>
        <v>0</v>
      </c>
      <c r="H17" s="11">
        <f t="shared" si="6"/>
        <v>0</v>
      </c>
      <c r="I17" s="11">
        <f t="shared" si="6"/>
        <v>0</v>
      </c>
      <c r="J17" s="11">
        <f t="shared" si="6"/>
        <v>0</v>
      </c>
      <c r="K17" s="11">
        <f t="shared" si="6"/>
        <v>0</v>
      </c>
      <c r="L17" s="11">
        <f t="shared" si="6"/>
        <v>0</v>
      </c>
      <c r="M17" s="11">
        <f t="shared" si="6"/>
        <v>0</v>
      </c>
      <c r="N17" s="11">
        <f t="shared" si="6"/>
        <v>0</v>
      </c>
      <c r="O17" s="11">
        <f t="shared" si="6"/>
        <v>0</v>
      </c>
      <c r="P17" s="11">
        <f t="shared" si="6"/>
        <v>0</v>
      </c>
      <c r="Q17" s="11">
        <f t="shared" si="6"/>
        <v>0</v>
      </c>
      <c r="R17" s="11">
        <f t="shared" si="6"/>
        <v>0</v>
      </c>
      <c r="S17" s="11">
        <f t="shared" si="6"/>
        <v>0</v>
      </c>
      <c r="T17" s="11">
        <f t="shared" si="6"/>
        <v>0</v>
      </c>
      <c r="U17" s="11">
        <f t="shared" si="6"/>
        <v>0</v>
      </c>
      <c r="V17" s="11">
        <f t="shared" si="6"/>
        <v>0</v>
      </c>
      <c r="W17" s="11">
        <f t="shared" si="6"/>
        <v>0</v>
      </c>
      <c r="X17" s="11">
        <f t="shared" si="6"/>
        <v>0</v>
      </c>
      <c r="Y17" s="11">
        <f t="shared" si="6"/>
        <v>0</v>
      </c>
      <c r="Z17" s="11">
        <f t="shared" si="6"/>
        <v>0</v>
      </c>
      <c r="AA17" s="11">
        <f t="shared" si="6"/>
        <v>0</v>
      </c>
      <c r="AB17" s="11">
        <f t="shared" si="6"/>
        <v>0</v>
      </c>
      <c r="AC17" s="17">
        <f>D17+E17+G17+I17+K17+M17+O17+Q17+S17+U17+W17+Y17+AA17</f>
        <v>0</v>
      </c>
      <c r="AD17" s="17">
        <f t="shared" si="5"/>
        <v>0</v>
      </c>
    </row>
    <row r="18" spans="1:30" ht="18.75" customHeight="1">
      <c r="A18" s="52" t="s">
        <v>16</v>
      </c>
      <c r="B18" s="55" t="s">
        <v>1</v>
      </c>
      <c r="C18" s="22" t="s">
        <v>15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>
        <f t="shared" ref="AC18:AC23" si="7">D18+E18+G18+I18+K18+M18+O18+Q18+S18+U18+W18+Y18+AA18</f>
        <v>0</v>
      </c>
      <c r="AD18" s="23">
        <f t="shared" si="5"/>
        <v>0</v>
      </c>
    </row>
    <row r="19" spans="1:30">
      <c r="A19" s="53"/>
      <c r="B19" s="5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>
        <f t="shared" si="7"/>
        <v>0</v>
      </c>
      <c r="AD19" s="27">
        <f t="shared" si="5"/>
        <v>0</v>
      </c>
    </row>
    <row r="20" spans="1:30">
      <c r="A20" s="53"/>
      <c r="B20" s="57"/>
      <c r="C20" s="6" t="s">
        <v>12</v>
      </c>
      <c r="D20" s="12">
        <f>SUM(D18:D19)</f>
        <v>0</v>
      </c>
      <c r="E20" s="12">
        <f t="shared" ref="E20:AB20" si="8">SUM(E18:E19)</f>
        <v>0</v>
      </c>
      <c r="F20" s="12">
        <f t="shared" si="8"/>
        <v>0</v>
      </c>
      <c r="G20" s="12">
        <f t="shared" si="8"/>
        <v>0</v>
      </c>
      <c r="H20" s="12">
        <f t="shared" si="8"/>
        <v>0</v>
      </c>
      <c r="I20" s="12">
        <f t="shared" si="8"/>
        <v>0</v>
      </c>
      <c r="J20" s="12">
        <f t="shared" si="8"/>
        <v>0</v>
      </c>
      <c r="K20" s="12">
        <f t="shared" si="8"/>
        <v>0</v>
      </c>
      <c r="L20" s="12">
        <f t="shared" si="8"/>
        <v>0</v>
      </c>
      <c r="M20" s="12">
        <f t="shared" si="8"/>
        <v>0</v>
      </c>
      <c r="N20" s="12">
        <f t="shared" si="8"/>
        <v>0</v>
      </c>
      <c r="O20" s="12">
        <f t="shared" si="8"/>
        <v>0</v>
      </c>
      <c r="P20" s="12">
        <f t="shared" si="8"/>
        <v>0</v>
      </c>
      <c r="Q20" s="12">
        <f t="shared" si="8"/>
        <v>0</v>
      </c>
      <c r="R20" s="12">
        <f t="shared" si="8"/>
        <v>0</v>
      </c>
      <c r="S20" s="12">
        <f t="shared" si="8"/>
        <v>0</v>
      </c>
      <c r="T20" s="12">
        <f t="shared" si="8"/>
        <v>0</v>
      </c>
      <c r="U20" s="12">
        <f t="shared" si="8"/>
        <v>0</v>
      </c>
      <c r="V20" s="12">
        <f t="shared" si="8"/>
        <v>0</v>
      </c>
      <c r="W20" s="12">
        <f t="shared" si="8"/>
        <v>0</v>
      </c>
      <c r="X20" s="12">
        <f t="shared" si="8"/>
        <v>0</v>
      </c>
      <c r="Y20" s="12">
        <f t="shared" si="8"/>
        <v>0</v>
      </c>
      <c r="Z20" s="12">
        <f t="shared" si="8"/>
        <v>0</v>
      </c>
      <c r="AA20" s="12">
        <f t="shared" si="8"/>
        <v>0</v>
      </c>
      <c r="AB20" s="12">
        <f t="shared" si="8"/>
        <v>0</v>
      </c>
      <c r="AC20" s="12">
        <f t="shared" si="7"/>
        <v>0</v>
      </c>
      <c r="AD20" s="12">
        <f t="shared" si="5"/>
        <v>0</v>
      </c>
    </row>
    <row r="21" spans="1:30" ht="18.75" customHeight="1">
      <c r="A21" s="53"/>
      <c r="B21" s="55" t="s">
        <v>2</v>
      </c>
      <c r="C21" s="28" t="s">
        <v>22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>
        <f t="shared" si="7"/>
        <v>0</v>
      </c>
      <c r="AD21" s="29">
        <f t="shared" si="5"/>
        <v>0</v>
      </c>
    </row>
    <row r="22" spans="1:30" ht="18.75" customHeight="1">
      <c r="A22" s="53"/>
      <c r="B22" s="5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>
        <f t="shared" si="7"/>
        <v>0</v>
      </c>
      <c r="AD22" s="25">
        <f t="shared" si="5"/>
        <v>0</v>
      </c>
    </row>
    <row r="23" spans="1:30">
      <c r="A23" s="53"/>
      <c r="B23" s="57"/>
      <c r="C23" s="6" t="s">
        <v>13</v>
      </c>
      <c r="D23" s="12">
        <f>SUM(D21:D22)</f>
        <v>0</v>
      </c>
      <c r="E23" s="12">
        <f t="shared" ref="E23:AB23" si="9">SUM(E21:E22)</f>
        <v>0</v>
      </c>
      <c r="F23" s="12">
        <f t="shared" si="9"/>
        <v>0</v>
      </c>
      <c r="G23" s="12">
        <f t="shared" si="9"/>
        <v>0</v>
      </c>
      <c r="H23" s="12">
        <f t="shared" si="9"/>
        <v>0</v>
      </c>
      <c r="I23" s="12">
        <f t="shared" si="9"/>
        <v>0</v>
      </c>
      <c r="J23" s="12">
        <f t="shared" si="9"/>
        <v>0</v>
      </c>
      <c r="K23" s="12">
        <f t="shared" si="9"/>
        <v>0</v>
      </c>
      <c r="L23" s="12">
        <f t="shared" si="9"/>
        <v>0</v>
      </c>
      <c r="M23" s="12">
        <f t="shared" si="9"/>
        <v>0</v>
      </c>
      <c r="N23" s="12">
        <f t="shared" si="9"/>
        <v>0</v>
      </c>
      <c r="O23" s="12">
        <f t="shared" si="9"/>
        <v>0</v>
      </c>
      <c r="P23" s="12">
        <f t="shared" si="9"/>
        <v>0</v>
      </c>
      <c r="Q23" s="12">
        <f t="shared" si="9"/>
        <v>0</v>
      </c>
      <c r="R23" s="12">
        <f t="shared" si="9"/>
        <v>0</v>
      </c>
      <c r="S23" s="12">
        <f t="shared" si="9"/>
        <v>0</v>
      </c>
      <c r="T23" s="12">
        <f t="shared" si="9"/>
        <v>0</v>
      </c>
      <c r="U23" s="12">
        <f t="shared" si="9"/>
        <v>0</v>
      </c>
      <c r="V23" s="12">
        <f t="shared" si="9"/>
        <v>0</v>
      </c>
      <c r="W23" s="12">
        <f t="shared" si="9"/>
        <v>0</v>
      </c>
      <c r="X23" s="12">
        <f t="shared" si="9"/>
        <v>0</v>
      </c>
      <c r="Y23" s="12">
        <f t="shared" si="9"/>
        <v>0</v>
      </c>
      <c r="Z23" s="12">
        <f t="shared" si="9"/>
        <v>0</v>
      </c>
      <c r="AA23" s="12">
        <f t="shared" si="9"/>
        <v>0</v>
      </c>
      <c r="AB23" s="12">
        <f t="shared" si="9"/>
        <v>0</v>
      </c>
      <c r="AC23" s="12">
        <f t="shared" si="7"/>
        <v>0</v>
      </c>
      <c r="AD23" s="12">
        <f t="shared" si="5"/>
        <v>0</v>
      </c>
    </row>
    <row r="24" spans="1:30">
      <c r="A24" s="54"/>
      <c r="B24" s="58" t="s">
        <v>18</v>
      </c>
      <c r="C24" s="59"/>
      <c r="D24" s="12">
        <f>D20-D23</f>
        <v>0</v>
      </c>
      <c r="E24" s="12">
        <f t="shared" ref="E24:AB24" si="10">E20-E23</f>
        <v>0</v>
      </c>
      <c r="F24" s="12">
        <f t="shared" si="10"/>
        <v>0</v>
      </c>
      <c r="G24" s="12">
        <f t="shared" si="10"/>
        <v>0</v>
      </c>
      <c r="H24" s="12">
        <f t="shared" si="10"/>
        <v>0</v>
      </c>
      <c r="I24" s="12">
        <f t="shared" si="10"/>
        <v>0</v>
      </c>
      <c r="J24" s="12">
        <f t="shared" si="10"/>
        <v>0</v>
      </c>
      <c r="K24" s="12">
        <f t="shared" si="10"/>
        <v>0</v>
      </c>
      <c r="L24" s="12">
        <f t="shared" si="10"/>
        <v>0</v>
      </c>
      <c r="M24" s="12">
        <f t="shared" si="10"/>
        <v>0</v>
      </c>
      <c r="N24" s="12">
        <f t="shared" si="10"/>
        <v>0</v>
      </c>
      <c r="O24" s="12">
        <f>O20-O23</f>
        <v>0</v>
      </c>
      <c r="P24" s="12">
        <f t="shared" ref="P24" si="11">P20-P23</f>
        <v>0</v>
      </c>
      <c r="Q24" s="12">
        <f t="shared" si="10"/>
        <v>0</v>
      </c>
      <c r="R24" s="12">
        <f t="shared" si="10"/>
        <v>0</v>
      </c>
      <c r="S24" s="12">
        <f t="shared" si="10"/>
        <v>0</v>
      </c>
      <c r="T24" s="12">
        <f t="shared" si="10"/>
        <v>0</v>
      </c>
      <c r="U24" s="12">
        <f t="shared" si="10"/>
        <v>0</v>
      </c>
      <c r="V24" s="12">
        <f t="shared" si="10"/>
        <v>0</v>
      </c>
      <c r="W24" s="12">
        <f t="shared" si="10"/>
        <v>0</v>
      </c>
      <c r="X24" s="12">
        <f t="shared" si="10"/>
        <v>0</v>
      </c>
      <c r="Y24" s="12">
        <f t="shared" si="10"/>
        <v>0</v>
      </c>
      <c r="Z24" s="12">
        <f t="shared" si="10"/>
        <v>0</v>
      </c>
      <c r="AA24" s="12">
        <f t="shared" si="10"/>
        <v>0</v>
      </c>
      <c r="AB24" s="12">
        <f t="shared" si="10"/>
        <v>0</v>
      </c>
      <c r="AC24" s="12">
        <f>D24+E24+G24+I24+K24+M24+O24+Q24+S24+U24+W24+Y24+AA24</f>
        <v>0</v>
      </c>
      <c r="AD24" s="12">
        <f t="shared" si="5"/>
        <v>0</v>
      </c>
    </row>
    <row r="25" spans="1:30">
      <c r="A25" s="34" t="s">
        <v>31</v>
      </c>
      <c r="B25" s="35"/>
      <c r="C25" s="36"/>
      <c r="D25" s="13">
        <f>D4+D17+D24</f>
        <v>0</v>
      </c>
      <c r="E25" s="13">
        <f>E4+E17+E24</f>
        <v>0</v>
      </c>
      <c r="F25" s="13">
        <f>F4+F17+F24</f>
        <v>0</v>
      </c>
      <c r="G25" s="13">
        <f t="shared" ref="G25:AB25" si="12">G4+G17+G24</f>
        <v>0</v>
      </c>
      <c r="H25" s="13">
        <f t="shared" si="12"/>
        <v>0</v>
      </c>
      <c r="I25" s="13">
        <f t="shared" si="12"/>
        <v>0</v>
      </c>
      <c r="J25" s="13">
        <f t="shared" si="12"/>
        <v>0</v>
      </c>
      <c r="K25" s="13">
        <f t="shared" si="12"/>
        <v>0</v>
      </c>
      <c r="L25" s="13">
        <f t="shared" si="12"/>
        <v>0</v>
      </c>
      <c r="M25" s="13">
        <f t="shared" si="12"/>
        <v>0</v>
      </c>
      <c r="N25" s="13">
        <f t="shared" si="12"/>
        <v>0</v>
      </c>
      <c r="O25" s="13">
        <f t="shared" si="12"/>
        <v>0</v>
      </c>
      <c r="P25" s="13">
        <f t="shared" si="12"/>
        <v>0</v>
      </c>
      <c r="Q25" s="13">
        <f t="shared" si="12"/>
        <v>0</v>
      </c>
      <c r="R25" s="13">
        <f t="shared" si="12"/>
        <v>0</v>
      </c>
      <c r="S25" s="13">
        <f t="shared" si="12"/>
        <v>0</v>
      </c>
      <c r="T25" s="13">
        <f t="shared" si="12"/>
        <v>0</v>
      </c>
      <c r="U25" s="13">
        <f t="shared" si="12"/>
        <v>0</v>
      </c>
      <c r="V25" s="13">
        <f t="shared" si="12"/>
        <v>0</v>
      </c>
      <c r="W25" s="13">
        <f t="shared" si="12"/>
        <v>0</v>
      </c>
      <c r="X25" s="13">
        <f t="shared" si="12"/>
        <v>0</v>
      </c>
      <c r="Y25" s="13">
        <f t="shared" si="12"/>
        <v>0</v>
      </c>
      <c r="Z25" s="13">
        <f t="shared" si="12"/>
        <v>0</v>
      </c>
      <c r="AA25" s="13">
        <f t="shared" si="12"/>
        <v>0</v>
      </c>
      <c r="AB25" s="13">
        <f t="shared" si="12"/>
        <v>0</v>
      </c>
      <c r="AC25" s="13">
        <f>D25+E25+G25+I25+K25+M25+O25+Q25+S25+U25+W25+Y25+AA25</f>
        <v>0</v>
      </c>
      <c r="AD25" s="13">
        <f t="shared" si="5"/>
        <v>0</v>
      </c>
    </row>
    <row r="26" spans="1:30">
      <c r="A26" s="34" t="s">
        <v>19</v>
      </c>
      <c r="B26" s="35"/>
      <c r="C26" s="36"/>
      <c r="D26" s="13">
        <f>D25</f>
        <v>0</v>
      </c>
      <c r="E26" s="13">
        <f>D26+E25</f>
        <v>0</v>
      </c>
      <c r="F26" s="13">
        <f t="shared" ref="F26:AB26" si="13">D26+F25</f>
        <v>0</v>
      </c>
      <c r="G26" s="13">
        <f t="shared" si="13"/>
        <v>0</v>
      </c>
      <c r="H26" s="13">
        <f t="shared" si="13"/>
        <v>0</v>
      </c>
      <c r="I26" s="13">
        <f t="shared" si="13"/>
        <v>0</v>
      </c>
      <c r="J26" s="13">
        <f t="shared" si="13"/>
        <v>0</v>
      </c>
      <c r="K26" s="13">
        <f t="shared" si="13"/>
        <v>0</v>
      </c>
      <c r="L26" s="13">
        <f t="shared" si="13"/>
        <v>0</v>
      </c>
      <c r="M26" s="13">
        <f t="shared" si="13"/>
        <v>0</v>
      </c>
      <c r="N26" s="13">
        <f t="shared" si="13"/>
        <v>0</v>
      </c>
      <c r="O26" s="13">
        <f t="shared" si="13"/>
        <v>0</v>
      </c>
      <c r="P26" s="13">
        <f t="shared" si="13"/>
        <v>0</v>
      </c>
      <c r="Q26" s="13">
        <f t="shared" si="13"/>
        <v>0</v>
      </c>
      <c r="R26" s="13">
        <f t="shared" si="13"/>
        <v>0</v>
      </c>
      <c r="S26" s="13">
        <f t="shared" si="13"/>
        <v>0</v>
      </c>
      <c r="T26" s="13">
        <f t="shared" si="13"/>
        <v>0</v>
      </c>
      <c r="U26" s="13">
        <f t="shared" si="13"/>
        <v>0</v>
      </c>
      <c r="V26" s="13">
        <f t="shared" si="13"/>
        <v>0</v>
      </c>
      <c r="W26" s="13">
        <f t="shared" si="13"/>
        <v>0</v>
      </c>
      <c r="X26" s="13">
        <f t="shared" si="13"/>
        <v>0</v>
      </c>
      <c r="Y26" s="13">
        <f t="shared" si="13"/>
        <v>0</v>
      </c>
      <c r="Z26" s="13">
        <f t="shared" si="13"/>
        <v>0</v>
      </c>
      <c r="AA26" s="13">
        <f t="shared" si="13"/>
        <v>0</v>
      </c>
      <c r="AB26" s="13">
        <f t="shared" si="13"/>
        <v>0</v>
      </c>
      <c r="AC26" s="13">
        <f>AA26</f>
        <v>0</v>
      </c>
      <c r="AD26" s="13">
        <f>AB26</f>
        <v>0</v>
      </c>
    </row>
    <row r="27" spans="1:30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>
      <c r="B28" s="33" t="s">
        <v>30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37" t="s">
        <v>23</v>
      </c>
      <c r="B29" s="39" t="s">
        <v>27</v>
      </c>
      <c r="C29" s="40"/>
      <c r="D29" s="14" t="s">
        <v>26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>
        <f>E29+G29+I29+K29+M29+O29+Q29+S29+U29+W29+Y29+AA29</f>
        <v>0</v>
      </c>
      <c r="AD29" s="15">
        <f>F29+H29+J29+L29+N29+P29+R29+T29+V29+X29+Z29+AB29</f>
        <v>0</v>
      </c>
    </row>
    <row r="30" spans="1:30">
      <c r="A30" s="38"/>
      <c r="B30" s="39" t="s">
        <v>24</v>
      </c>
      <c r="C30" s="40"/>
      <c r="D30" s="14" t="s">
        <v>26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>
        <f>E30+G30+I30+K30+M30+O30+Q30+S30+U30+W30+Y30+AA30</f>
        <v>0</v>
      </c>
      <c r="AD30" s="15">
        <f>F30+H30+J30+L30+N30+P30+R30+T30+V30+X30+Z30+AB30</f>
        <v>0</v>
      </c>
    </row>
    <row r="31" spans="1:30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4:30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</sheetData>
  <mergeCells count="14">
    <mergeCell ref="A18:A24"/>
    <mergeCell ref="B18:B20"/>
    <mergeCell ref="B21:B23"/>
    <mergeCell ref="B24:C24"/>
    <mergeCell ref="B4:C4"/>
    <mergeCell ref="A5:A17"/>
    <mergeCell ref="B5:B9"/>
    <mergeCell ref="B10:B16"/>
    <mergeCell ref="B17:C17"/>
    <mergeCell ref="A25:C25"/>
    <mergeCell ref="A26:C26"/>
    <mergeCell ref="A29:A30"/>
    <mergeCell ref="B29:C29"/>
    <mergeCell ref="B30:C30"/>
  </mergeCells>
  <phoneticPr fontId="1"/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439A-DADB-4AA6-A5F3-B6A5FDB170C3}">
  <dimension ref="A1:AD3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C3" sqref="AC3"/>
    </sheetView>
  </sheetViews>
  <sheetFormatPr baseColWidth="10" defaultColWidth="8.83203125" defaultRowHeight="18"/>
  <cols>
    <col min="1" max="1" width="4.1640625" customWidth="1"/>
    <col min="2" max="2" width="3.83203125" customWidth="1"/>
    <col min="3" max="3" width="33.33203125" customWidth="1"/>
    <col min="4" max="29" width="9.6640625" customWidth="1"/>
  </cols>
  <sheetData>
    <row r="1" spans="1:30" ht="29.25" customHeight="1">
      <c r="M1" s="8" t="s">
        <v>20</v>
      </c>
      <c r="N1" s="8"/>
    </row>
    <row r="2" spans="1:30" ht="15" customHeight="1">
      <c r="B2" s="32"/>
      <c r="AC2" s="1"/>
      <c r="AD2" s="1" t="s">
        <v>21</v>
      </c>
    </row>
    <row r="3" spans="1:30" s="2" customFormat="1" ht="48" customHeight="1">
      <c r="A3" s="3"/>
      <c r="B3" s="4" t="s">
        <v>4</v>
      </c>
      <c r="C3" s="3" t="s">
        <v>5</v>
      </c>
      <c r="D3" s="3" t="s">
        <v>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  <c r="Z3" s="3" t="s">
        <v>55</v>
      </c>
      <c r="AA3" s="3" t="s">
        <v>56</v>
      </c>
      <c r="AB3" s="3" t="s">
        <v>57</v>
      </c>
      <c r="AC3" s="3" t="s">
        <v>32</v>
      </c>
      <c r="AD3" s="3" t="s">
        <v>33</v>
      </c>
    </row>
    <row r="4" spans="1:30">
      <c r="A4" s="5"/>
      <c r="B4" s="41" t="s">
        <v>29</v>
      </c>
      <c r="C4" s="42"/>
      <c r="D4" s="9">
        <v>200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>
        <f>SUM(D4:AA4)</f>
        <v>200</v>
      </c>
      <c r="AD4" s="9">
        <f>SUM(E4:AB4)</f>
        <v>0</v>
      </c>
    </row>
    <row r="5" spans="1:30" ht="18.75" customHeight="1">
      <c r="A5" s="43" t="s">
        <v>11</v>
      </c>
      <c r="B5" s="46" t="s">
        <v>1</v>
      </c>
      <c r="C5" s="16" t="s">
        <v>25</v>
      </c>
      <c r="D5" s="17"/>
      <c r="E5" s="17">
        <f>50*E29</f>
        <v>1000</v>
      </c>
      <c r="F5" s="17">
        <f>50*F29</f>
        <v>0</v>
      </c>
      <c r="G5" s="17">
        <f t="shared" ref="G5:AA5" si="0">50*G29</f>
        <v>1000</v>
      </c>
      <c r="H5" s="17">
        <f t="shared" ref="H5" si="1">50*H29</f>
        <v>0</v>
      </c>
      <c r="I5" s="17">
        <f t="shared" si="0"/>
        <v>1000</v>
      </c>
      <c r="J5" s="17">
        <f t="shared" ref="J5" si="2">50*J29</f>
        <v>0</v>
      </c>
      <c r="K5" s="17">
        <f t="shared" si="0"/>
        <v>1100</v>
      </c>
      <c r="L5" s="17">
        <f t="shared" ref="L5" si="3">50*L29</f>
        <v>0</v>
      </c>
      <c r="M5" s="17">
        <f t="shared" si="0"/>
        <v>1100</v>
      </c>
      <c r="N5" s="17">
        <f t="shared" ref="N5" si="4">50*N29</f>
        <v>0</v>
      </c>
      <c r="O5" s="17">
        <f t="shared" si="0"/>
        <v>1100</v>
      </c>
      <c r="P5" s="17">
        <f t="shared" ref="P5" si="5">50*P29</f>
        <v>0</v>
      </c>
      <c r="Q5" s="17">
        <f t="shared" si="0"/>
        <v>1100</v>
      </c>
      <c r="R5" s="17">
        <f t="shared" ref="R5" si="6">50*R29</f>
        <v>0</v>
      </c>
      <c r="S5" s="17">
        <f t="shared" si="0"/>
        <v>1250</v>
      </c>
      <c r="T5" s="17">
        <f t="shared" ref="T5" si="7">50*T29</f>
        <v>0</v>
      </c>
      <c r="U5" s="17">
        <f t="shared" si="0"/>
        <v>1250</v>
      </c>
      <c r="V5" s="17">
        <f t="shared" ref="V5" si="8">50*V29</f>
        <v>0</v>
      </c>
      <c r="W5" s="17">
        <f t="shared" si="0"/>
        <v>1250</v>
      </c>
      <c r="X5" s="17">
        <f t="shared" ref="X5" si="9">50*X29</f>
        <v>0</v>
      </c>
      <c r="Y5" s="17">
        <f t="shared" si="0"/>
        <v>1250</v>
      </c>
      <c r="Z5" s="17">
        <f t="shared" ref="Z5" si="10">50*Z29</f>
        <v>0</v>
      </c>
      <c r="AA5" s="17">
        <f t="shared" si="0"/>
        <v>1250</v>
      </c>
      <c r="AB5" s="17">
        <f t="shared" ref="AB5" si="11">50*AB29</f>
        <v>0</v>
      </c>
      <c r="AC5" s="17">
        <f>E5+G5+I5+K5+M5+O5+Q5+S5+U5+W5+Y5+AA5</f>
        <v>13650</v>
      </c>
      <c r="AD5" s="17">
        <f>F5+H5+J5+L5+N5+P5+R5+T5+V5+X5+Z5+AB5</f>
        <v>0</v>
      </c>
    </row>
    <row r="6" spans="1:30">
      <c r="A6" s="44"/>
      <c r="B6" s="46"/>
      <c r="C6" s="18" t="s">
        <v>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7">
        <f t="shared" ref="AC6:AD15" si="12">E6+G6+I6+K6+M6+O6+Q6+S6+U6+W6+Y6+AA6</f>
        <v>0</v>
      </c>
      <c r="AD6" s="17">
        <f t="shared" si="12"/>
        <v>0</v>
      </c>
    </row>
    <row r="7" spans="1:30">
      <c r="A7" s="44"/>
      <c r="B7" s="46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7">
        <f t="shared" si="12"/>
        <v>0</v>
      </c>
      <c r="AD7" s="17">
        <f t="shared" si="12"/>
        <v>0</v>
      </c>
    </row>
    <row r="8" spans="1:30">
      <c r="A8" s="44"/>
      <c r="B8" s="46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7">
        <f t="shared" si="12"/>
        <v>0</v>
      </c>
      <c r="AD8" s="17">
        <f t="shared" si="12"/>
        <v>0</v>
      </c>
    </row>
    <row r="9" spans="1:30">
      <c r="A9" s="44"/>
      <c r="B9" s="46"/>
      <c r="C9" s="7" t="s">
        <v>9</v>
      </c>
      <c r="D9" s="11">
        <f>SUM(D5:D8)</f>
        <v>0</v>
      </c>
      <c r="E9" s="11">
        <f>SUM(E5:E8)</f>
        <v>1000</v>
      </c>
      <c r="F9" s="11">
        <f>SUM(F5:F8)</f>
        <v>0</v>
      </c>
      <c r="G9" s="11">
        <f t="shared" ref="G9:AA9" si="13">SUM(G5:G8)</f>
        <v>1000</v>
      </c>
      <c r="H9" s="11">
        <f t="shared" ref="H9" si="14">SUM(H5:H8)</f>
        <v>0</v>
      </c>
      <c r="I9" s="11">
        <f t="shared" si="13"/>
        <v>1000</v>
      </c>
      <c r="J9" s="11">
        <f t="shared" ref="J9" si="15">SUM(J5:J8)</f>
        <v>0</v>
      </c>
      <c r="K9" s="11">
        <f t="shared" si="13"/>
        <v>1100</v>
      </c>
      <c r="L9" s="11">
        <f t="shared" ref="L9" si="16">SUM(L5:L8)</f>
        <v>0</v>
      </c>
      <c r="M9" s="11">
        <f t="shared" si="13"/>
        <v>1100</v>
      </c>
      <c r="N9" s="11">
        <f t="shared" ref="N9" si="17">SUM(N5:N8)</f>
        <v>0</v>
      </c>
      <c r="O9" s="11">
        <f t="shared" si="13"/>
        <v>1100</v>
      </c>
      <c r="P9" s="11">
        <f t="shared" ref="P9" si="18">SUM(P5:P8)</f>
        <v>0</v>
      </c>
      <c r="Q9" s="11">
        <f t="shared" si="13"/>
        <v>1100</v>
      </c>
      <c r="R9" s="11">
        <f t="shared" ref="R9" si="19">SUM(R5:R8)</f>
        <v>0</v>
      </c>
      <c r="S9" s="11">
        <f t="shared" si="13"/>
        <v>1250</v>
      </c>
      <c r="T9" s="11">
        <f t="shared" ref="T9" si="20">SUM(T5:T8)</f>
        <v>0</v>
      </c>
      <c r="U9" s="11">
        <f t="shared" si="13"/>
        <v>1250</v>
      </c>
      <c r="V9" s="11">
        <f t="shared" ref="V9" si="21">SUM(V5:V8)</f>
        <v>0</v>
      </c>
      <c r="W9" s="11">
        <f t="shared" si="13"/>
        <v>1250</v>
      </c>
      <c r="X9" s="11">
        <f t="shared" ref="X9" si="22">SUM(X5:X8)</f>
        <v>0</v>
      </c>
      <c r="Y9" s="11">
        <f t="shared" si="13"/>
        <v>1250</v>
      </c>
      <c r="Z9" s="11">
        <f t="shared" ref="Z9" si="23">SUM(Z5:Z8)</f>
        <v>0</v>
      </c>
      <c r="AA9" s="11">
        <f t="shared" si="13"/>
        <v>1250</v>
      </c>
      <c r="AB9" s="11">
        <f t="shared" ref="AB9" si="24">SUM(AB5:AB8)</f>
        <v>0</v>
      </c>
      <c r="AC9" s="17">
        <f t="shared" si="12"/>
        <v>13650</v>
      </c>
      <c r="AD9" s="17">
        <f t="shared" si="12"/>
        <v>0</v>
      </c>
    </row>
    <row r="10" spans="1:30" ht="18.75" customHeight="1">
      <c r="A10" s="44"/>
      <c r="B10" s="47" t="s">
        <v>2</v>
      </c>
      <c r="C10" s="16" t="s">
        <v>28</v>
      </c>
      <c r="D10" s="17"/>
      <c r="E10" s="17">
        <f>40*E30</f>
        <v>800</v>
      </c>
      <c r="F10" s="17">
        <f>40*F30</f>
        <v>0</v>
      </c>
      <c r="G10" s="17">
        <f t="shared" ref="G10:AA10" si="25">40*G30</f>
        <v>800</v>
      </c>
      <c r="H10" s="17">
        <f t="shared" ref="H10" si="26">40*H30</f>
        <v>0</v>
      </c>
      <c r="I10" s="17">
        <f t="shared" si="25"/>
        <v>800</v>
      </c>
      <c r="J10" s="17">
        <f t="shared" ref="J10" si="27">40*J30</f>
        <v>0</v>
      </c>
      <c r="K10" s="17">
        <f t="shared" si="25"/>
        <v>880</v>
      </c>
      <c r="L10" s="17">
        <f t="shared" ref="L10" si="28">40*L30</f>
        <v>0</v>
      </c>
      <c r="M10" s="17">
        <f t="shared" si="25"/>
        <v>880</v>
      </c>
      <c r="N10" s="17">
        <f t="shared" ref="N10" si="29">40*N30</f>
        <v>0</v>
      </c>
      <c r="O10" s="17">
        <f t="shared" si="25"/>
        <v>880</v>
      </c>
      <c r="P10" s="17">
        <f t="shared" ref="P10" si="30">40*P30</f>
        <v>0</v>
      </c>
      <c r="Q10" s="17">
        <f t="shared" si="25"/>
        <v>880</v>
      </c>
      <c r="R10" s="17">
        <f t="shared" ref="R10" si="31">40*R30</f>
        <v>0</v>
      </c>
      <c r="S10" s="17">
        <f t="shared" si="25"/>
        <v>1000</v>
      </c>
      <c r="T10" s="17">
        <f t="shared" ref="T10" si="32">40*T30</f>
        <v>0</v>
      </c>
      <c r="U10" s="17">
        <f t="shared" si="25"/>
        <v>1000</v>
      </c>
      <c r="V10" s="17">
        <f t="shared" ref="V10" si="33">40*V30</f>
        <v>0</v>
      </c>
      <c r="W10" s="17">
        <f t="shared" si="25"/>
        <v>1000</v>
      </c>
      <c r="X10" s="17">
        <f t="shared" ref="X10" si="34">40*X30</f>
        <v>0</v>
      </c>
      <c r="Y10" s="17">
        <f t="shared" si="25"/>
        <v>1000</v>
      </c>
      <c r="Z10" s="17">
        <f t="shared" ref="Z10" si="35">40*Z30</f>
        <v>0</v>
      </c>
      <c r="AA10" s="17">
        <f t="shared" si="25"/>
        <v>1000</v>
      </c>
      <c r="AB10" s="17">
        <f t="shared" ref="AB10" si="36">40*AB30</f>
        <v>0</v>
      </c>
      <c r="AC10" s="17">
        <f t="shared" si="12"/>
        <v>10920</v>
      </c>
      <c r="AD10" s="17">
        <f t="shared" si="12"/>
        <v>0</v>
      </c>
    </row>
    <row r="11" spans="1:30">
      <c r="A11" s="44"/>
      <c r="B11" s="48"/>
      <c r="C11" s="18" t="s">
        <v>0</v>
      </c>
      <c r="D11" s="19"/>
      <c r="E11" s="19">
        <v>100</v>
      </c>
      <c r="F11" s="19"/>
      <c r="G11" s="19">
        <v>100</v>
      </c>
      <c r="H11" s="19"/>
      <c r="I11" s="19">
        <v>100</v>
      </c>
      <c r="J11" s="19"/>
      <c r="K11" s="19">
        <v>100</v>
      </c>
      <c r="L11" s="19"/>
      <c r="M11" s="19">
        <v>100</v>
      </c>
      <c r="N11" s="19"/>
      <c r="O11" s="19">
        <v>100</v>
      </c>
      <c r="P11" s="19"/>
      <c r="Q11" s="19">
        <v>100</v>
      </c>
      <c r="R11" s="19"/>
      <c r="S11" s="19">
        <v>100</v>
      </c>
      <c r="T11" s="19"/>
      <c r="U11" s="19">
        <v>100</v>
      </c>
      <c r="V11" s="19"/>
      <c r="W11" s="19">
        <v>100</v>
      </c>
      <c r="X11" s="19"/>
      <c r="Y11" s="19">
        <v>100</v>
      </c>
      <c r="Z11" s="19"/>
      <c r="AA11" s="19">
        <v>100</v>
      </c>
      <c r="AB11" s="19"/>
      <c r="AC11" s="17">
        <f t="shared" si="12"/>
        <v>1200</v>
      </c>
      <c r="AD11" s="17">
        <f t="shared" si="12"/>
        <v>0</v>
      </c>
    </row>
    <row r="12" spans="1:30">
      <c r="A12" s="44"/>
      <c r="B12" s="48"/>
      <c r="C12" s="18" t="s">
        <v>6</v>
      </c>
      <c r="D12" s="19"/>
      <c r="E12" s="19">
        <v>50</v>
      </c>
      <c r="F12" s="19"/>
      <c r="G12" s="19">
        <v>50</v>
      </c>
      <c r="H12" s="19"/>
      <c r="I12" s="19">
        <v>50</v>
      </c>
      <c r="J12" s="19"/>
      <c r="K12" s="19">
        <v>50</v>
      </c>
      <c r="L12" s="19"/>
      <c r="M12" s="19">
        <v>50</v>
      </c>
      <c r="N12" s="19"/>
      <c r="O12" s="19">
        <v>50</v>
      </c>
      <c r="P12" s="19"/>
      <c r="Q12" s="19">
        <v>50</v>
      </c>
      <c r="R12" s="19"/>
      <c r="S12" s="19">
        <v>50</v>
      </c>
      <c r="T12" s="19"/>
      <c r="U12" s="19">
        <v>50</v>
      </c>
      <c r="V12" s="19"/>
      <c r="W12" s="19">
        <v>50</v>
      </c>
      <c r="X12" s="19"/>
      <c r="Y12" s="19">
        <v>50</v>
      </c>
      <c r="Z12" s="19"/>
      <c r="AA12" s="19">
        <v>50</v>
      </c>
      <c r="AB12" s="19"/>
      <c r="AC12" s="17">
        <f t="shared" si="12"/>
        <v>600</v>
      </c>
      <c r="AD12" s="17">
        <f t="shared" si="12"/>
        <v>0</v>
      </c>
    </row>
    <row r="13" spans="1:30">
      <c r="A13" s="44"/>
      <c r="B13" s="48"/>
      <c r="C13" s="18" t="s">
        <v>14</v>
      </c>
      <c r="D13" s="19">
        <v>500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7">
        <f>D13+E13+G13+I13+K13+M13+O13+Q13+S13+U13+W13+Y13+AA13</f>
        <v>500</v>
      </c>
      <c r="AD13" s="17">
        <f>D13+F13+H13+J13+L13+N13+P13+R13+T13+V13+X13+Z13+AB13</f>
        <v>500</v>
      </c>
    </row>
    <row r="14" spans="1:30">
      <c r="A14" s="44"/>
      <c r="B14" s="48"/>
      <c r="C14" s="18" t="s">
        <v>7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7">
        <f>E14+G14+I14+K14+M14+O14+Q14+S14+U14+W14+Y14+AA14</f>
        <v>0</v>
      </c>
      <c r="AD14" s="17">
        <f>F14+H14+J14+L14+N14+P14+R14+T14+V14+X14+Z14+AB14</f>
        <v>0</v>
      </c>
    </row>
    <row r="15" spans="1:30">
      <c r="A15" s="44"/>
      <c r="B15" s="48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7">
        <f t="shared" si="12"/>
        <v>0</v>
      </c>
      <c r="AD15" s="17">
        <f t="shared" si="12"/>
        <v>0</v>
      </c>
    </row>
    <row r="16" spans="1:30">
      <c r="A16" s="44"/>
      <c r="B16" s="49"/>
      <c r="C16" s="7" t="s">
        <v>10</v>
      </c>
      <c r="D16" s="11">
        <f>SUM(D10:D15)</f>
        <v>500</v>
      </c>
      <c r="E16" s="11">
        <f t="shared" ref="E16:AA16" si="37">SUM(E10:E15)</f>
        <v>950</v>
      </c>
      <c r="F16" s="11">
        <f t="shared" ref="F16" si="38">SUM(F10:F15)</f>
        <v>0</v>
      </c>
      <c r="G16" s="11">
        <f t="shared" si="37"/>
        <v>950</v>
      </c>
      <c r="H16" s="11">
        <f t="shared" ref="H16" si="39">SUM(H10:H15)</f>
        <v>0</v>
      </c>
      <c r="I16" s="11">
        <f t="shared" si="37"/>
        <v>950</v>
      </c>
      <c r="J16" s="11">
        <f t="shared" ref="J16" si="40">SUM(J10:J15)</f>
        <v>0</v>
      </c>
      <c r="K16" s="11">
        <f t="shared" si="37"/>
        <v>1030</v>
      </c>
      <c r="L16" s="11">
        <f t="shared" ref="L16" si="41">SUM(L10:L15)</f>
        <v>0</v>
      </c>
      <c r="M16" s="11">
        <f t="shared" si="37"/>
        <v>1030</v>
      </c>
      <c r="N16" s="11">
        <f t="shared" ref="N16" si="42">SUM(N10:N15)</f>
        <v>0</v>
      </c>
      <c r="O16" s="11">
        <f t="shared" si="37"/>
        <v>1030</v>
      </c>
      <c r="P16" s="11">
        <f t="shared" ref="P16" si="43">SUM(P10:P15)</f>
        <v>0</v>
      </c>
      <c r="Q16" s="11">
        <f t="shared" si="37"/>
        <v>1030</v>
      </c>
      <c r="R16" s="11">
        <f t="shared" ref="R16" si="44">SUM(R10:R15)</f>
        <v>0</v>
      </c>
      <c r="S16" s="11">
        <f t="shared" si="37"/>
        <v>1150</v>
      </c>
      <c r="T16" s="11">
        <f t="shared" ref="T16" si="45">SUM(T10:T15)</f>
        <v>0</v>
      </c>
      <c r="U16" s="11">
        <f t="shared" si="37"/>
        <v>1150</v>
      </c>
      <c r="V16" s="11">
        <f t="shared" ref="V16" si="46">SUM(V10:V15)</f>
        <v>0</v>
      </c>
      <c r="W16" s="11">
        <f t="shared" si="37"/>
        <v>1150</v>
      </c>
      <c r="X16" s="11">
        <f t="shared" ref="X16" si="47">SUM(X10:X15)</f>
        <v>0</v>
      </c>
      <c r="Y16" s="11">
        <f t="shared" si="37"/>
        <v>1150</v>
      </c>
      <c r="Z16" s="11">
        <f t="shared" ref="Z16" si="48">SUM(Z10:Z15)</f>
        <v>0</v>
      </c>
      <c r="AA16" s="11">
        <f t="shared" si="37"/>
        <v>1150</v>
      </c>
      <c r="AB16" s="11">
        <f t="shared" ref="AB16" si="49">SUM(AB10:AB15)</f>
        <v>0</v>
      </c>
      <c r="AC16" s="17">
        <f>D16+E16+G16+I16+K16+M16+O16+Q16+S16+U16+W16+Y16+AA16</f>
        <v>13220</v>
      </c>
      <c r="AD16" s="17">
        <f t="shared" ref="AD16:AD25" si="50">D16+F16+H16+J16+L16+N16+P16+R16+T16+V16+X16+Z16+AB16</f>
        <v>500</v>
      </c>
    </row>
    <row r="17" spans="1:30">
      <c r="A17" s="45"/>
      <c r="B17" s="50" t="s">
        <v>17</v>
      </c>
      <c r="C17" s="51"/>
      <c r="D17" s="11">
        <f>D9-D16</f>
        <v>-500</v>
      </c>
      <c r="E17" s="11">
        <f>E9-E16</f>
        <v>50</v>
      </c>
      <c r="F17" s="11">
        <f>F9-F16</f>
        <v>0</v>
      </c>
      <c r="G17" s="11">
        <f t="shared" ref="G17:AA17" si="51">G9-G16</f>
        <v>50</v>
      </c>
      <c r="H17" s="11">
        <f t="shared" ref="H17" si="52">H9-H16</f>
        <v>0</v>
      </c>
      <c r="I17" s="11">
        <f t="shared" si="51"/>
        <v>50</v>
      </c>
      <c r="J17" s="11">
        <f t="shared" ref="J17" si="53">J9-J16</f>
        <v>0</v>
      </c>
      <c r="K17" s="11">
        <f t="shared" si="51"/>
        <v>70</v>
      </c>
      <c r="L17" s="11">
        <f t="shared" ref="L17" si="54">L9-L16</f>
        <v>0</v>
      </c>
      <c r="M17" s="11">
        <f t="shared" si="51"/>
        <v>70</v>
      </c>
      <c r="N17" s="11">
        <f t="shared" ref="N17" si="55">N9-N16</f>
        <v>0</v>
      </c>
      <c r="O17" s="11">
        <f t="shared" si="51"/>
        <v>70</v>
      </c>
      <c r="P17" s="11">
        <f t="shared" ref="P17" si="56">P9-P16</f>
        <v>0</v>
      </c>
      <c r="Q17" s="11">
        <f t="shared" si="51"/>
        <v>70</v>
      </c>
      <c r="R17" s="11">
        <f t="shared" ref="R17" si="57">R9-R16</f>
        <v>0</v>
      </c>
      <c r="S17" s="11">
        <f t="shared" si="51"/>
        <v>100</v>
      </c>
      <c r="T17" s="11">
        <f t="shared" ref="T17" si="58">T9-T16</f>
        <v>0</v>
      </c>
      <c r="U17" s="11">
        <f t="shared" si="51"/>
        <v>100</v>
      </c>
      <c r="V17" s="11">
        <f t="shared" ref="V17" si="59">V9-V16</f>
        <v>0</v>
      </c>
      <c r="W17" s="11">
        <f t="shared" si="51"/>
        <v>100</v>
      </c>
      <c r="X17" s="11">
        <f t="shared" ref="X17" si="60">X9-X16</f>
        <v>0</v>
      </c>
      <c r="Y17" s="11">
        <f t="shared" si="51"/>
        <v>100</v>
      </c>
      <c r="Z17" s="11">
        <f t="shared" ref="Z17" si="61">Z9-Z16</f>
        <v>0</v>
      </c>
      <c r="AA17" s="11">
        <f t="shared" si="51"/>
        <v>100</v>
      </c>
      <c r="AB17" s="11">
        <f t="shared" ref="AB17" si="62">AB9-AB16</f>
        <v>0</v>
      </c>
      <c r="AC17" s="17">
        <f>D17+E17+G17+I17+K17+M17+O17+Q17+S17+U17+W17+Y17+AA17</f>
        <v>430</v>
      </c>
      <c r="AD17" s="17">
        <f t="shared" si="50"/>
        <v>-500</v>
      </c>
    </row>
    <row r="18" spans="1:30" ht="18.75" customHeight="1">
      <c r="A18" s="52" t="s">
        <v>16</v>
      </c>
      <c r="B18" s="55" t="s">
        <v>1</v>
      </c>
      <c r="C18" s="22" t="s">
        <v>15</v>
      </c>
      <c r="D18" s="23">
        <v>300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>
        <f t="shared" ref="AC18:AC23" si="63">D18+E18+G18+I18+K18+M18+O18+Q18+S18+U18+W18+Y18+AA18</f>
        <v>300</v>
      </c>
      <c r="AD18" s="23">
        <f t="shared" si="50"/>
        <v>300</v>
      </c>
    </row>
    <row r="19" spans="1:30">
      <c r="A19" s="53"/>
      <c r="B19" s="5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>
        <f t="shared" si="63"/>
        <v>0</v>
      </c>
      <c r="AD19" s="27">
        <f t="shared" si="50"/>
        <v>0</v>
      </c>
    </row>
    <row r="20" spans="1:30">
      <c r="A20" s="53"/>
      <c r="B20" s="57"/>
      <c r="C20" s="6" t="s">
        <v>12</v>
      </c>
      <c r="D20" s="12">
        <f>SUM(D18:D19)</f>
        <v>300</v>
      </c>
      <c r="E20" s="12">
        <f t="shared" ref="E20:AA20" si="64">SUM(E18:E19)</f>
        <v>0</v>
      </c>
      <c r="F20" s="12">
        <f t="shared" ref="F20" si="65">SUM(F18:F19)</f>
        <v>0</v>
      </c>
      <c r="G20" s="12">
        <f t="shared" si="64"/>
        <v>0</v>
      </c>
      <c r="H20" s="12">
        <f t="shared" ref="H20" si="66">SUM(H18:H19)</f>
        <v>0</v>
      </c>
      <c r="I20" s="12">
        <f t="shared" si="64"/>
        <v>0</v>
      </c>
      <c r="J20" s="12">
        <f t="shared" ref="J20" si="67">SUM(J18:J19)</f>
        <v>0</v>
      </c>
      <c r="K20" s="12">
        <f t="shared" si="64"/>
        <v>0</v>
      </c>
      <c r="L20" s="12">
        <f t="shared" ref="L20" si="68">SUM(L18:L19)</f>
        <v>0</v>
      </c>
      <c r="M20" s="12">
        <f t="shared" si="64"/>
        <v>0</v>
      </c>
      <c r="N20" s="12">
        <f t="shared" ref="N20" si="69">SUM(N18:N19)</f>
        <v>0</v>
      </c>
      <c r="O20" s="12">
        <f t="shared" si="64"/>
        <v>0</v>
      </c>
      <c r="P20" s="12">
        <f t="shared" ref="P20" si="70">SUM(P18:P19)</f>
        <v>0</v>
      </c>
      <c r="Q20" s="12">
        <f t="shared" si="64"/>
        <v>0</v>
      </c>
      <c r="R20" s="12">
        <f t="shared" ref="R20" si="71">SUM(R18:R19)</f>
        <v>0</v>
      </c>
      <c r="S20" s="12">
        <f t="shared" si="64"/>
        <v>0</v>
      </c>
      <c r="T20" s="12">
        <f t="shared" ref="T20" si="72">SUM(T18:T19)</f>
        <v>0</v>
      </c>
      <c r="U20" s="12">
        <f t="shared" si="64"/>
        <v>0</v>
      </c>
      <c r="V20" s="12">
        <f t="shared" ref="V20" si="73">SUM(V18:V19)</f>
        <v>0</v>
      </c>
      <c r="W20" s="12">
        <f t="shared" si="64"/>
        <v>0</v>
      </c>
      <c r="X20" s="12">
        <f t="shared" ref="X20" si="74">SUM(X18:X19)</f>
        <v>0</v>
      </c>
      <c r="Y20" s="12">
        <f t="shared" si="64"/>
        <v>0</v>
      </c>
      <c r="Z20" s="12">
        <f t="shared" ref="Z20" si="75">SUM(Z18:Z19)</f>
        <v>0</v>
      </c>
      <c r="AA20" s="12">
        <f t="shared" si="64"/>
        <v>0</v>
      </c>
      <c r="AB20" s="12">
        <f t="shared" ref="AB20" si="76">SUM(AB18:AB19)</f>
        <v>0</v>
      </c>
      <c r="AC20" s="12">
        <f t="shared" si="63"/>
        <v>300</v>
      </c>
      <c r="AD20" s="12">
        <f t="shared" si="50"/>
        <v>300</v>
      </c>
    </row>
    <row r="21" spans="1:30" ht="18.75" customHeight="1">
      <c r="A21" s="53"/>
      <c r="B21" s="55" t="s">
        <v>2</v>
      </c>
      <c r="C21" s="28" t="s">
        <v>22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>
        <v>10</v>
      </c>
      <c r="P21" s="29"/>
      <c r="Q21" s="29">
        <v>10</v>
      </c>
      <c r="R21" s="29"/>
      <c r="S21" s="29">
        <v>10</v>
      </c>
      <c r="T21" s="29"/>
      <c r="U21" s="29">
        <v>10</v>
      </c>
      <c r="V21" s="29"/>
      <c r="W21" s="29">
        <v>10</v>
      </c>
      <c r="X21" s="29"/>
      <c r="Y21" s="29">
        <v>10</v>
      </c>
      <c r="Z21" s="29"/>
      <c r="AA21" s="29">
        <v>10</v>
      </c>
      <c r="AB21" s="29"/>
      <c r="AC21" s="29">
        <f t="shared" si="63"/>
        <v>70</v>
      </c>
      <c r="AD21" s="29">
        <f t="shared" si="50"/>
        <v>0</v>
      </c>
    </row>
    <row r="22" spans="1:30" ht="18.75" customHeight="1">
      <c r="A22" s="53"/>
      <c r="B22" s="5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>
        <f t="shared" si="63"/>
        <v>0</v>
      </c>
      <c r="AD22" s="25">
        <f t="shared" si="50"/>
        <v>0</v>
      </c>
    </row>
    <row r="23" spans="1:30">
      <c r="A23" s="53"/>
      <c r="B23" s="57"/>
      <c r="C23" s="6" t="s">
        <v>13</v>
      </c>
      <c r="D23" s="12">
        <f>SUM(D21:D22)</f>
        <v>0</v>
      </c>
      <c r="E23" s="12">
        <f t="shared" ref="E23:AA23" si="77">SUM(E21:E22)</f>
        <v>0</v>
      </c>
      <c r="F23" s="12">
        <f t="shared" ref="F23" si="78">SUM(F21:F22)</f>
        <v>0</v>
      </c>
      <c r="G23" s="12">
        <f t="shared" si="77"/>
        <v>0</v>
      </c>
      <c r="H23" s="12">
        <f t="shared" ref="H23" si="79">SUM(H21:H22)</f>
        <v>0</v>
      </c>
      <c r="I23" s="12">
        <f t="shared" si="77"/>
        <v>0</v>
      </c>
      <c r="J23" s="12">
        <f t="shared" ref="J23" si="80">SUM(J21:J22)</f>
        <v>0</v>
      </c>
      <c r="K23" s="12">
        <f t="shared" si="77"/>
        <v>0</v>
      </c>
      <c r="L23" s="12">
        <f t="shared" ref="L23" si="81">SUM(L21:L22)</f>
        <v>0</v>
      </c>
      <c r="M23" s="12">
        <f t="shared" si="77"/>
        <v>0</v>
      </c>
      <c r="N23" s="12">
        <f t="shared" ref="N23" si="82">SUM(N21:N22)</f>
        <v>0</v>
      </c>
      <c r="O23" s="12">
        <f t="shared" si="77"/>
        <v>10</v>
      </c>
      <c r="P23" s="12">
        <f t="shared" ref="P23" si="83">SUM(P21:P22)</f>
        <v>0</v>
      </c>
      <c r="Q23" s="12">
        <f t="shared" si="77"/>
        <v>10</v>
      </c>
      <c r="R23" s="12">
        <f t="shared" ref="R23" si="84">SUM(R21:R22)</f>
        <v>0</v>
      </c>
      <c r="S23" s="12">
        <f t="shared" si="77"/>
        <v>10</v>
      </c>
      <c r="T23" s="12">
        <f t="shared" ref="T23" si="85">SUM(T21:T22)</f>
        <v>0</v>
      </c>
      <c r="U23" s="12">
        <f t="shared" si="77"/>
        <v>10</v>
      </c>
      <c r="V23" s="12">
        <f t="shared" ref="V23" si="86">SUM(V21:V22)</f>
        <v>0</v>
      </c>
      <c r="W23" s="12">
        <f t="shared" si="77"/>
        <v>10</v>
      </c>
      <c r="X23" s="12">
        <f t="shared" ref="X23" si="87">SUM(X21:X22)</f>
        <v>0</v>
      </c>
      <c r="Y23" s="12">
        <f t="shared" si="77"/>
        <v>10</v>
      </c>
      <c r="Z23" s="12">
        <f t="shared" ref="Z23" si="88">SUM(Z21:Z22)</f>
        <v>0</v>
      </c>
      <c r="AA23" s="12">
        <f t="shared" si="77"/>
        <v>10</v>
      </c>
      <c r="AB23" s="12">
        <f t="shared" ref="AB23" si="89">SUM(AB21:AB22)</f>
        <v>0</v>
      </c>
      <c r="AC23" s="12">
        <f t="shared" si="63"/>
        <v>70</v>
      </c>
      <c r="AD23" s="12">
        <f t="shared" si="50"/>
        <v>0</v>
      </c>
    </row>
    <row r="24" spans="1:30">
      <c r="A24" s="54"/>
      <c r="B24" s="58" t="s">
        <v>18</v>
      </c>
      <c r="C24" s="59"/>
      <c r="D24" s="12">
        <f>D20-D23</f>
        <v>300</v>
      </c>
      <c r="E24" s="12">
        <f t="shared" ref="E24:AA24" si="90">E20-E23</f>
        <v>0</v>
      </c>
      <c r="F24" s="12">
        <f t="shared" ref="F24" si="91">F20-F23</f>
        <v>0</v>
      </c>
      <c r="G24" s="12">
        <f t="shared" si="90"/>
        <v>0</v>
      </c>
      <c r="H24" s="12">
        <f t="shared" ref="H24" si="92">H20-H23</f>
        <v>0</v>
      </c>
      <c r="I24" s="12">
        <f t="shared" si="90"/>
        <v>0</v>
      </c>
      <c r="J24" s="12">
        <f t="shared" ref="J24" si="93">J20-J23</f>
        <v>0</v>
      </c>
      <c r="K24" s="12">
        <f t="shared" si="90"/>
        <v>0</v>
      </c>
      <c r="L24" s="12">
        <f t="shared" ref="L24" si="94">L20-L23</f>
        <v>0</v>
      </c>
      <c r="M24" s="12">
        <f t="shared" si="90"/>
        <v>0</v>
      </c>
      <c r="N24" s="12">
        <f t="shared" ref="N24" si="95">N20-N23</f>
        <v>0</v>
      </c>
      <c r="O24" s="12">
        <f>O20-O23</f>
        <v>-10</v>
      </c>
      <c r="P24" s="12">
        <f t="shared" ref="P24" si="96">P20-P23</f>
        <v>0</v>
      </c>
      <c r="Q24" s="12">
        <f t="shared" si="90"/>
        <v>-10</v>
      </c>
      <c r="R24" s="12">
        <f t="shared" ref="R24" si="97">R20-R23</f>
        <v>0</v>
      </c>
      <c r="S24" s="12">
        <f t="shared" si="90"/>
        <v>-10</v>
      </c>
      <c r="T24" s="12">
        <f t="shared" ref="T24" si="98">T20-T23</f>
        <v>0</v>
      </c>
      <c r="U24" s="12">
        <f t="shared" si="90"/>
        <v>-10</v>
      </c>
      <c r="V24" s="12">
        <f t="shared" ref="V24" si="99">V20-V23</f>
        <v>0</v>
      </c>
      <c r="W24" s="12">
        <f t="shared" si="90"/>
        <v>-10</v>
      </c>
      <c r="X24" s="12">
        <f t="shared" ref="X24" si="100">X20-X23</f>
        <v>0</v>
      </c>
      <c r="Y24" s="12">
        <f t="shared" si="90"/>
        <v>-10</v>
      </c>
      <c r="Z24" s="12">
        <f t="shared" ref="Z24" si="101">Z20-Z23</f>
        <v>0</v>
      </c>
      <c r="AA24" s="12">
        <f t="shared" si="90"/>
        <v>-10</v>
      </c>
      <c r="AB24" s="12">
        <f t="shared" ref="AB24" si="102">AB20-AB23</f>
        <v>0</v>
      </c>
      <c r="AC24" s="12">
        <f>D24+E24+G24+I24+K24+M24+O24+Q24+S24+U24+W24+Y24+AA24</f>
        <v>230</v>
      </c>
      <c r="AD24" s="12">
        <f t="shared" si="50"/>
        <v>300</v>
      </c>
    </row>
    <row r="25" spans="1:30">
      <c r="A25" s="34" t="s">
        <v>31</v>
      </c>
      <c r="B25" s="35"/>
      <c r="C25" s="36"/>
      <c r="D25" s="13">
        <f>D4+D17+D24</f>
        <v>0</v>
      </c>
      <c r="E25" s="13">
        <f>E4+E17+E24</f>
        <v>50</v>
      </c>
      <c r="F25" s="13">
        <f>F4+F17+F24</f>
        <v>0</v>
      </c>
      <c r="G25" s="13">
        <f t="shared" ref="G25:AA25" si="103">G4+G17+G24</f>
        <v>50</v>
      </c>
      <c r="H25" s="13">
        <f t="shared" ref="H25" si="104">H4+H17+H24</f>
        <v>0</v>
      </c>
      <c r="I25" s="13">
        <f t="shared" si="103"/>
        <v>50</v>
      </c>
      <c r="J25" s="13">
        <f t="shared" ref="J25" si="105">J4+J17+J24</f>
        <v>0</v>
      </c>
      <c r="K25" s="13">
        <f t="shared" si="103"/>
        <v>70</v>
      </c>
      <c r="L25" s="13">
        <f t="shared" ref="L25" si="106">L4+L17+L24</f>
        <v>0</v>
      </c>
      <c r="M25" s="13">
        <f t="shared" si="103"/>
        <v>70</v>
      </c>
      <c r="N25" s="13">
        <f t="shared" ref="N25" si="107">N4+N17+N24</f>
        <v>0</v>
      </c>
      <c r="O25" s="13">
        <f t="shared" si="103"/>
        <v>60</v>
      </c>
      <c r="P25" s="13">
        <f t="shared" ref="P25" si="108">P4+P17+P24</f>
        <v>0</v>
      </c>
      <c r="Q25" s="13">
        <f t="shared" si="103"/>
        <v>60</v>
      </c>
      <c r="R25" s="13">
        <f t="shared" ref="R25" si="109">R4+R17+R24</f>
        <v>0</v>
      </c>
      <c r="S25" s="13">
        <f t="shared" si="103"/>
        <v>90</v>
      </c>
      <c r="T25" s="13">
        <f t="shared" ref="T25" si="110">T4+T17+T24</f>
        <v>0</v>
      </c>
      <c r="U25" s="13">
        <f t="shared" si="103"/>
        <v>90</v>
      </c>
      <c r="V25" s="13">
        <f t="shared" ref="V25" si="111">V4+V17+V24</f>
        <v>0</v>
      </c>
      <c r="W25" s="13">
        <f t="shared" si="103"/>
        <v>90</v>
      </c>
      <c r="X25" s="13">
        <f t="shared" ref="X25" si="112">X4+X17+X24</f>
        <v>0</v>
      </c>
      <c r="Y25" s="13">
        <f t="shared" si="103"/>
        <v>90</v>
      </c>
      <c r="Z25" s="13">
        <f t="shared" ref="Z25" si="113">Z4+Z17+Z24</f>
        <v>0</v>
      </c>
      <c r="AA25" s="13">
        <f t="shared" si="103"/>
        <v>90</v>
      </c>
      <c r="AB25" s="13">
        <f t="shared" ref="AB25" si="114">AB4+AB17+AB24</f>
        <v>0</v>
      </c>
      <c r="AC25" s="13">
        <f>D25+E25+G25+I25+K25+M25+O25+Q25+S25+U25+W25+Y25+AA25</f>
        <v>860</v>
      </c>
      <c r="AD25" s="13">
        <f t="shared" si="50"/>
        <v>0</v>
      </c>
    </row>
    <row r="26" spans="1:30">
      <c r="A26" s="34" t="s">
        <v>19</v>
      </c>
      <c r="B26" s="35"/>
      <c r="C26" s="36"/>
      <c r="D26" s="13">
        <f>D25</f>
        <v>0</v>
      </c>
      <c r="E26" s="13">
        <f>D26+E25</f>
        <v>50</v>
      </c>
      <c r="F26" s="13">
        <f t="shared" ref="F26:AB26" si="115">D26+F25</f>
        <v>0</v>
      </c>
      <c r="G26" s="13">
        <f t="shared" si="115"/>
        <v>100</v>
      </c>
      <c r="H26" s="13">
        <f t="shared" si="115"/>
        <v>0</v>
      </c>
      <c r="I26" s="13">
        <f t="shared" si="115"/>
        <v>150</v>
      </c>
      <c r="J26" s="13">
        <f t="shared" si="115"/>
        <v>0</v>
      </c>
      <c r="K26" s="13">
        <f t="shared" si="115"/>
        <v>220</v>
      </c>
      <c r="L26" s="13">
        <f t="shared" si="115"/>
        <v>0</v>
      </c>
      <c r="M26" s="13">
        <f t="shared" si="115"/>
        <v>290</v>
      </c>
      <c r="N26" s="13">
        <f t="shared" si="115"/>
        <v>0</v>
      </c>
      <c r="O26" s="13">
        <f t="shared" si="115"/>
        <v>350</v>
      </c>
      <c r="P26" s="13">
        <f t="shared" si="115"/>
        <v>0</v>
      </c>
      <c r="Q26" s="13">
        <f t="shared" si="115"/>
        <v>410</v>
      </c>
      <c r="R26" s="13">
        <f t="shared" si="115"/>
        <v>0</v>
      </c>
      <c r="S26" s="13">
        <f t="shared" si="115"/>
        <v>500</v>
      </c>
      <c r="T26" s="13">
        <f t="shared" si="115"/>
        <v>0</v>
      </c>
      <c r="U26" s="13">
        <f t="shared" si="115"/>
        <v>590</v>
      </c>
      <c r="V26" s="13">
        <f t="shared" si="115"/>
        <v>0</v>
      </c>
      <c r="W26" s="13">
        <f t="shared" si="115"/>
        <v>680</v>
      </c>
      <c r="X26" s="13">
        <f t="shared" si="115"/>
        <v>0</v>
      </c>
      <c r="Y26" s="13">
        <f t="shared" si="115"/>
        <v>770</v>
      </c>
      <c r="Z26" s="13">
        <f t="shared" si="115"/>
        <v>0</v>
      </c>
      <c r="AA26" s="13">
        <f t="shared" si="115"/>
        <v>860</v>
      </c>
      <c r="AB26" s="13">
        <f t="shared" si="115"/>
        <v>0</v>
      </c>
      <c r="AC26" s="13">
        <f>AA26</f>
        <v>860</v>
      </c>
      <c r="AD26" s="13">
        <f>AB26</f>
        <v>0</v>
      </c>
    </row>
    <row r="27" spans="1:30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>
      <c r="B28" s="33" t="s">
        <v>30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37" t="s">
        <v>23</v>
      </c>
      <c r="B29" s="39" t="s">
        <v>27</v>
      </c>
      <c r="C29" s="40"/>
      <c r="D29" s="14" t="s">
        <v>26</v>
      </c>
      <c r="E29" s="15">
        <v>20</v>
      </c>
      <c r="F29" s="15"/>
      <c r="G29" s="15">
        <v>20</v>
      </c>
      <c r="H29" s="15"/>
      <c r="I29" s="15">
        <v>20</v>
      </c>
      <c r="J29" s="15"/>
      <c r="K29" s="15">
        <v>22</v>
      </c>
      <c r="L29" s="15"/>
      <c r="M29" s="15">
        <v>22</v>
      </c>
      <c r="N29" s="15"/>
      <c r="O29" s="15">
        <v>22</v>
      </c>
      <c r="P29" s="15"/>
      <c r="Q29" s="15">
        <v>22</v>
      </c>
      <c r="R29" s="15"/>
      <c r="S29" s="15">
        <v>25</v>
      </c>
      <c r="T29" s="15"/>
      <c r="U29" s="15">
        <v>25</v>
      </c>
      <c r="V29" s="15"/>
      <c r="W29" s="15">
        <v>25</v>
      </c>
      <c r="X29" s="15"/>
      <c r="Y29" s="15">
        <v>25</v>
      </c>
      <c r="Z29" s="15"/>
      <c r="AA29" s="15">
        <v>25</v>
      </c>
      <c r="AB29" s="15"/>
      <c r="AC29" s="15">
        <f>E29+G29+I29+K29+M29+O29+Q29+S29+U29+W29+Y29+AA29</f>
        <v>273</v>
      </c>
      <c r="AD29" s="15">
        <f>F29+H29+J29+L29+N29+P29+R29+T29+V29+X29+Z29+AB29</f>
        <v>0</v>
      </c>
    </row>
    <row r="30" spans="1:30">
      <c r="A30" s="38"/>
      <c r="B30" s="39" t="s">
        <v>24</v>
      </c>
      <c r="C30" s="40"/>
      <c r="D30" s="14" t="s">
        <v>26</v>
      </c>
      <c r="E30" s="15">
        <v>20</v>
      </c>
      <c r="F30" s="15"/>
      <c r="G30" s="15">
        <v>20</v>
      </c>
      <c r="H30" s="15"/>
      <c r="I30" s="15">
        <v>20</v>
      </c>
      <c r="J30" s="15"/>
      <c r="K30" s="15">
        <v>22</v>
      </c>
      <c r="L30" s="15"/>
      <c r="M30" s="15">
        <v>22</v>
      </c>
      <c r="N30" s="15"/>
      <c r="O30" s="15">
        <v>22</v>
      </c>
      <c r="P30" s="15"/>
      <c r="Q30" s="15">
        <v>22</v>
      </c>
      <c r="R30" s="15"/>
      <c r="S30" s="15">
        <v>25</v>
      </c>
      <c r="T30" s="15"/>
      <c r="U30" s="15">
        <v>25</v>
      </c>
      <c r="V30" s="15"/>
      <c r="W30" s="15">
        <v>25</v>
      </c>
      <c r="X30" s="15"/>
      <c r="Y30" s="15">
        <v>25</v>
      </c>
      <c r="Z30" s="15"/>
      <c r="AA30" s="15">
        <v>25</v>
      </c>
      <c r="AB30" s="15"/>
      <c r="AC30" s="15">
        <f>E30+G30+I30+K30+M30+O30+Q30+S30+U30+W30+Y30+AA30</f>
        <v>273</v>
      </c>
      <c r="AD30" s="15">
        <f>F30+H30+J30+L30+N30+P30+R30+T30+V30+X30+Z30+AB30</f>
        <v>0</v>
      </c>
    </row>
    <row r="31" spans="1:30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4:30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</sheetData>
  <mergeCells count="14">
    <mergeCell ref="B4:C4"/>
    <mergeCell ref="A29:A30"/>
    <mergeCell ref="B29:C29"/>
    <mergeCell ref="B30:C30"/>
    <mergeCell ref="A25:C25"/>
    <mergeCell ref="A26:C26"/>
    <mergeCell ref="A18:A24"/>
    <mergeCell ref="B18:B20"/>
    <mergeCell ref="B21:B23"/>
    <mergeCell ref="B24:C24"/>
    <mergeCell ref="B5:B9"/>
    <mergeCell ref="A5:A17"/>
    <mergeCell ref="B10:B16"/>
    <mergeCell ref="B17:C17"/>
  </mergeCells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資金繰り表ひな形</vt:lpstr>
      <vt:lpstr>サンプル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 DIGINNOS</dc:creator>
  <cp:lastModifiedBy>Takimoto Kento</cp:lastModifiedBy>
  <dcterms:created xsi:type="dcterms:W3CDTF">2021-08-27T09:08:40Z</dcterms:created>
  <dcterms:modified xsi:type="dcterms:W3CDTF">2021-08-31T06:38:22Z</dcterms:modified>
</cp:coreProperties>
</file>